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filterPrivacy="1" defaultThemeVersion="124226"/>
  <xr:revisionPtr revIDLastSave="0" documentId="13_ncr:1_{49F2B0E1-362E-431D-B2DE-96F3FBD30933}" xr6:coauthVersionLast="36" xr6:coauthVersionMax="36" xr10:uidLastSave="{00000000-0000-0000-0000-000000000000}"/>
  <bookViews>
    <workbookView xWindow="14385" yWindow="-15" windowWidth="14430" windowHeight="12780" xr2:uid="{00000000-000D-0000-FFFF-FFFF00000000}"/>
  </bookViews>
  <sheets>
    <sheet name="ＭＳ予定表" sheetId="4" r:id="rId1"/>
    <sheet name="休日設定" sheetId="5" r:id="rId2"/>
  </sheets>
  <definedNames>
    <definedName name="_xlnm.Print_Area" localSheetId="0">ＭＳ予定表!$A$4:$G$117</definedName>
    <definedName name="休日">休日設定!$C:$F</definedName>
  </definedNames>
  <calcPr calcId="191029" iterate="1" iterateCount="1"/>
</workbook>
</file>

<file path=xl/calcChain.xml><?xml version="1.0" encoding="utf-8"?>
<calcChain xmlns="http://schemas.openxmlformats.org/spreadsheetml/2006/main">
  <c r="C517" i="5" l="1"/>
  <c r="D517" i="5" s="1"/>
  <c r="C482" i="5"/>
  <c r="D482" i="5" s="1"/>
  <c r="C481" i="5"/>
  <c r="D481" i="5" s="1"/>
  <c r="C480" i="5"/>
  <c r="D480" i="5" s="1"/>
  <c r="C570" i="5" l="1"/>
  <c r="D570" i="5" s="1"/>
  <c r="C569" i="5"/>
  <c r="D569" i="5" s="1"/>
  <c r="C568" i="5"/>
  <c r="D568" i="5" s="1"/>
  <c r="C567" i="5"/>
  <c r="D567" i="5" s="1"/>
  <c r="C566" i="5"/>
  <c r="D566" i="5" s="1"/>
  <c r="C565" i="5"/>
  <c r="D565" i="5" s="1"/>
  <c r="C564" i="5"/>
  <c r="D564" i="5" s="1"/>
  <c r="C563" i="5"/>
  <c r="D563" i="5" s="1"/>
  <c r="C562" i="5"/>
  <c r="D562" i="5" s="1"/>
  <c r="C561" i="5"/>
  <c r="D561" i="5" s="1"/>
  <c r="C560" i="5"/>
  <c r="D560" i="5" s="1"/>
  <c r="C559" i="5"/>
  <c r="D559" i="5" s="1"/>
  <c r="C558" i="5"/>
  <c r="D558" i="5" s="1"/>
  <c r="C557" i="5"/>
  <c r="D557" i="5" s="1"/>
  <c r="C556" i="5"/>
  <c r="D556" i="5" s="1"/>
  <c r="C555" i="5"/>
  <c r="D555" i="5" s="1"/>
  <c r="C554" i="5"/>
  <c r="D554" i="5" s="1"/>
  <c r="C553" i="5"/>
  <c r="D553" i="5" s="1"/>
  <c r="C552" i="5"/>
  <c r="D552" i="5" s="1"/>
  <c r="C551" i="5"/>
  <c r="D551" i="5" s="1"/>
  <c r="C550" i="5"/>
  <c r="D550" i="5" s="1"/>
  <c r="C549" i="5"/>
  <c r="D549" i="5" s="1"/>
  <c r="C548" i="5"/>
  <c r="D548" i="5" s="1"/>
  <c r="C547" i="5"/>
  <c r="D547" i="5" s="1"/>
  <c r="C546" i="5"/>
  <c r="D546" i="5" s="1"/>
  <c r="C545" i="5"/>
  <c r="D545" i="5" s="1"/>
  <c r="C544" i="5"/>
  <c r="D544" i="5" s="1"/>
  <c r="C543" i="5"/>
  <c r="D543" i="5" s="1"/>
  <c r="C542" i="5"/>
  <c r="D542" i="5" s="1"/>
  <c r="C541" i="5"/>
  <c r="D541" i="5" s="1"/>
  <c r="C540" i="5"/>
  <c r="D540" i="5" s="1"/>
  <c r="C539" i="5"/>
  <c r="D539" i="5" s="1"/>
  <c r="C538" i="5"/>
  <c r="D538" i="5" s="1"/>
  <c r="C537" i="5"/>
  <c r="D537" i="5" s="1"/>
  <c r="C536" i="5"/>
  <c r="D536" i="5" s="1"/>
  <c r="C535" i="5"/>
  <c r="D535" i="5" s="1"/>
  <c r="C534" i="5"/>
  <c r="D534" i="5" s="1"/>
  <c r="C533" i="5"/>
  <c r="D533" i="5" s="1"/>
  <c r="C532" i="5"/>
  <c r="D532" i="5" s="1"/>
  <c r="C531" i="5"/>
  <c r="D531" i="5"/>
  <c r="C530" i="5"/>
  <c r="D530" i="5" s="1"/>
  <c r="C529" i="5"/>
  <c r="D529" i="5" s="1"/>
  <c r="C528" i="5"/>
  <c r="D528" i="5" s="1"/>
  <c r="C527" i="5"/>
  <c r="D527" i="5" s="1"/>
  <c r="C526" i="5"/>
  <c r="D526" i="5" s="1"/>
  <c r="C525" i="5"/>
  <c r="D525" i="5" s="1"/>
  <c r="C524" i="5"/>
  <c r="D524" i="5" s="1"/>
  <c r="C523" i="5"/>
  <c r="D523" i="5" s="1"/>
  <c r="C522" i="5"/>
  <c r="D522" i="5" s="1"/>
  <c r="C521" i="5"/>
  <c r="D521" i="5" s="1"/>
  <c r="C520" i="5"/>
  <c r="D520" i="5" s="1"/>
  <c r="C519" i="5"/>
  <c r="D519" i="5" s="1"/>
  <c r="C518" i="5"/>
  <c r="D518" i="5" s="1"/>
  <c r="C516" i="5"/>
  <c r="D516" i="5" s="1"/>
  <c r="C515" i="5"/>
  <c r="D515" i="5" s="1"/>
  <c r="C514" i="5"/>
  <c r="D514" i="5" s="1"/>
  <c r="C513" i="5"/>
  <c r="D513" i="5" s="1"/>
  <c r="C512" i="5"/>
  <c r="D512" i="5" s="1"/>
  <c r="C511" i="5"/>
  <c r="D511" i="5" s="1"/>
  <c r="C510" i="5"/>
  <c r="D510" i="5" s="1"/>
  <c r="C509" i="5"/>
  <c r="D509" i="5" s="1"/>
  <c r="C508" i="5"/>
  <c r="D508" i="5" s="1"/>
  <c r="C507" i="5"/>
  <c r="D507" i="5" s="1"/>
  <c r="C506" i="5"/>
  <c r="D506" i="5" s="1"/>
  <c r="C505" i="5"/>
  <c r="D505" i="5" s="1"/>
  <c r="C504" i="5"/>
  <c r="D504" i="5" s="1"/>
  <c r="C503" i="5"/>
  <c r="D503" i="5" s="1"/>
  <c r="C502" i="5"/>
  <c r="D502" i="5" s="1"/>
  <c r="C501" i="5"/>
  <c r="D501" i="5" s="1"/>
  <c r="C500" i="5"/>
  <c r="D500" i="5" s="1"/>
  <c r="C499" i="5"/>
  <c r="D499" i="5" s="1"/>
  <c r="C498" i="5"/>
  <c r="D498" i="5" s="1"/>
  <c r="C497" i="5"/>
  <c r="D497" i="5" s="1"/>
  <c r="C496" i="5"/>
  <c r="D496" i="5" s="1"/>
  <c r="C495" i="5"/>
  <c r="D495" i="5" s="1"/>
  <c r="C494" i="5"/>
  <c r="D494" i="5" s="1"/>
  <c r="C493" i="5"/>
  <c r="D493" i="5"/>
  <c r="C492" i="5"/>
  <c r="D492" i="5" s="1"/>
  <c r="C491" i="5"/>
  <c r="D491" i="5" s="1"/>
  <c r="C490" i="5"/>
  <c r="D490" i="5" s="1"/>
  <c r="C489" i="5"/>
  <c r="D489" i="5" s="1"/>
  <c r="C488" i="5"/>
  <c r="D488" i="5" s="1"/>
  <c r="C487" i="5"/>
  <c r="D487" i="5" s="1"/>
  <c r="C486" i="5"/>
  <c r="D486" i="5" s="1"/>
  <c r="C485" i="5"/>
  <c r="D485" i="5" s="1"/>
  <c r="C484" i="5"/>
  <c r="D484" i="5" s="1"/>
  <c r="C483" i="5"/>
  <c r="D483" i="5" s="1"/>
  <c r="C479" i="5"/>
  <c r="D479" i="5" s="1"/>
  <c r="C478" i="5"/>
  <c r="D478" i="5"/>
  <c r="C477" i="5"/>
  <c r="D477" i="5" s="1"/>
  <c r="C476" i="5"/>
  <c r="D476" i="5" s="1"/>
  <c r="C475" i="5"/>
  <c r="D475" i="5" s="1"/>
  <c r="C474" i="5"/>
  <c r="D474" i="5" s="1"/>
  <c r="C473" i="5"/>
  <c r="D473" i="5" s="1"/>
  <c r="C472" i="5"/>
  <c r="D472" i="5" s="1"/>
  <c r="C471" i="5"/>
  <c r="D471" i="5" s="1"/>
  <c r="C470" i="5"/>
  <c r="D470" i="5" s="1"/>
  <c r="C469" i="5"/>
  <c r="D469" i="5" s="1"/>
  <c r="C468" i="5"/>
  <c r="D468" i="5" s="1"/>
  <c r="C467" i="5"/>
  <c r="D467" i="5" s="1"/>
  <c r="C466" i="5"/>
  <c r="D466" i="5" s="1"/>
  <c r="C465" i="5"/>
  <c r="D465" i="5" s="1"/>
  <c r="C464" i="5"/>
  <c r="D464" i="5" s="1"/>
  <c r="C463" i="5"/>
  <c r="D463" i="5" s="1"/>
  <c r="C462" i="5"/>
  <c r="D462" i="5" s="1"/>
  <c r="C461" i="5"/>
  <c r="D461" i="5" s="1"/>
  <c r="C460" i="5"/>
  <c r="D460" i="5" s="1"/>
  <c r="C459" i="5"/>
  <c r="D459" i="5" s="1"/>
  <c r="C458" i="5"/>
  <c r="D458" i="5" s="1"/>
  <c r="C453" i="5"/>
  <c r="D453" i="5" s="1"/>
  <c r="C452" i="5"/>
  <c r="D452" i="5" s="1"/>
  <c r="C451" i="5"/>
  <c r="D451" i="5" s="1"/>
  <c r="C450" i="5"/>
  <c r="D450" i="5" s="1"/>
  <c r="C449" i="5"/>
  <c r="D449" i="5" s="1"/>
  <c r="C448" i="5"/>
  <c r="D448" i="5" s="1"/>
  <c r="C447" i="5"/>
  <c r="D447" i="5" s="1"/>
  <c r="C446" i="5"/>
  <c r="D446" i="5" s="1"/>
  <c r="C445" i="5"/>
  <c r="D445" i="5" s="1"/>
  <c r="C444" i="5"/>
  <c r="D444" i="5" s="1"/>
  <c r="C443" i="5"/>
  <c r="D443" i="5" s="1"/>
  <c r="C442" i="5"/>
  <c r="D442" i="5" s="1"/>
  <c r="C441" i="5"/>
  <c r="D441" i="5" s="1"/>
  <c r="C440" i="5"/>
  <c r="D440" i="5" s="1"/>
  <c r="C439" i="5"/>
  <c r="D439" i="5" s="1"/>
  <c r="C438" i="5"/>
  <c r="D438" i="5" s="1"/>
  <c r="C437" i="5"/>
  <c r="D437" i="5" s="1"/>
  <c r="C436" i="5"/>
  <c r="D436" i="5" s="1"/>
  <c r="C435" i="5"/>
  <c r="D435" i="5" s="1"/>
  <c r="C434" i="5"/>
  <c r="D434" i="5" s="1"/>
  <c r="C433" i="5"/>
  <c r="D433" i="5" s="1"/>
  <c r="C432" i="5"/>
  <c r="D432" i="5" s="1"/>
  <c r="C431" i="5"/>
  <c r="D431" i="5" s="1"/>
  <c r="C430" i="5"/>
  <c r="D430" i="5" s="1"/>
  <c r="C429" i="5"/>
  <c r="D429" i="5" s="1"/>
  <c r="C428" i="5"/>
  <c r="D428" i="5" s="1"/>
  <c r="C427" i="5"/>
  <c r="D427" i="5" s="1"/>
  <c r="C426" i="5"/>
  <c r="D426" i="5"/>
  <c r="C425" i="5"/>
  <c r="D425" i="5" s="1"/>
  <c r="C424" i="5"/>
  <c r="D424" i="5" s="1"/>
  <c r="C423" i="5"/>
  <c r="D423" i="5" s="1"/>
  <c r="C422" i="5"/>
  <c r="D422" i="5" s="1"/>
  <c r="C421" i="5"/>
  <c r="D421" i="5" s="1"/>
  <c r="C420" i="5"/>
  <c r="D420" i="5" s="1"/>
  <c r="C419" i="5"/>
  <c r="D419" i="5" s="1"/>
  <c r="C418" i="5"/>
  <c r="D418" i="5" s="1"/>
  <c r="C417" i="5"/>
  <c r="D417" i="5" s="1"/>
  <c r="C416" i="5"/>
  <c r="D416" i="5" s="1"/>
  <c r="C415" i="5"/>
  <c r="D415" i="5" s="1"/>
  <c r="C414" i="5"/>
  <c r="D414" i="5" s="1"/>
  <c r="C413" i="5"/>
  <c r="D413" i="5" s="1"/>
  <c r="C412" i="5"/>
  <c r="D412" i="5" s="1"/>
  <c r="C411" i="5"/>
  <c r="D411" i="5" s="1"/>
  <c r="C410" i="5"/>
  <c r="D410" i="5" s="1"/>
  <c r="C409" i="5"/>
  <c r="D409" i="5" s="1"/>
  <c r="C408" i="5"/>
  <c r="D408" i="5" s="1"/>
  <c r="C407" i="5"/>
  <c r="D407" i="5" s="1"/>
  <c r="C406" i="5"/>
  <c r="D406" i="5"/>
  <c r="C405" i="5"/>
  <c r="D405" i="5" s="1"/>
  <c r="C404" i="5"/>
  <c r="D404" i="5" s="1"/>
  <c r="C403" i="5"/>
  <c r="D403" i="5" s="1"/>
  <c r="C402" i="5"/>
  <c r="D402" i="5" s="1"/>
  <c r="C401" i="5"/>
  <c r="D401" i="5" s="1"/>
  <c r="C400" i="5"/>
  <c r="D400" i="5" s="1"/>
  <c r="C399" i="5"/>
  <c r="D399" i="5" s="1"/>
  <c r="C398" i="5"/>
  <c r="D398" i="5" s="1"/>
  <c r="C397" i="5"/>
  <c r="D397" i="5" s="1"/>
  <c r="C396" i="5"/>
  <c r="D396" i="5" s="1"/>
  <c r="C395" i="5"/>
  <c r="D395" i="5" s="1"/>
  <c r="C394" i="5"/>
  <c r="D394" i="5"/>
  <c r="C393" i="5"/>
  <c r="D393" i="5" s="1"/>
  <c r="C392" i="5"/>
  <c r="D392" i="5" s="1"/>
  <c r="C391" i="5"/>
  <c r="D391" i="5" s="1"/>
  <c r="C390" i="5"/>
  <c r="D390" i="5" s="1"/>
  <c r="C389" i="5"/>
  <c r="D389" i="5" s="1"/>
  <c r="C388" i="5"/>
  <c r="D388" i="5" s="1"/>
  <c r="C387" i="5"/>
  <c r="D387" i="5" s="1"/>
  <c r="C386" i="5"/>
  <c r="D386" i="5" s="1"/>
  <c r="C385" i="5"/>
  <c r="D385" i="5" s="1"/>
  <c r="C384" i="5"/>
  <c r="D384" i="5" s="1"/>
  <c r="C383" i="5"/>
  <c r="D383" i="5" s="1"/>
  <c r="C382" i="5"/>
  <c r="D382" i="5" s="1"/>
  <c r="C381" i="5"/>
  <c r="D381" i="5" s="1"/>
  <c r="C380" i="5"/>
  <c r="D380" i="5" s="1"/>
  <c r="C379" i="5"/>
  <c r="D379" i="5" s="1"/>
  <c r="C378" i="5"/>
  <c r="D378" i="5"/>
  <c r="C377" i="5"/>
  <c r="D377" i="5" s="1"/>
  <c r="C376" i="5"/>
  <c r="D376" i="5"/>
  <c r="C375" i="5"/>
  <c r="D375" i="5" s="1"/>
  <c r="C374" i="5"/>
  <c r="D374" i="5" s="1"/>
  <c r="C373" i="5"/>
  <c r="D373" i="5" s="1"/>
  <c r="C372" i="5"/>
  <c r="D372" i="5" s="1"/>
  <c r="C371" i="5"/>
  <c r="D371" i="5" s="1"/>
  <c r="C370" i="5"/>
  <c r="D370" i="5"/>
  <c r="C369" i="5"/>
  <c r="D369" i="5" s="1"/>
  <c r="C368" i="5"/>
  <c r="D368" i="5" s="1"/>
  <c r="C367" i="5"/>
  <c r="D367" i="5" s="1"/>
  <c r="C366" i="5"/>
  <c r="D366" i="5" s="1"/>
  <c r="C365" i="5"/>
  <c r="D365" i="5" s="1"/>
  <c r="C364" i="5"/>
  <c r="D364" i="5" s="1"/>
  <c r="C363" i="5"/>
  <c r="D363" i="5" s="1"/>
  <c r="C362" i="5"/>
  <c r="D362" i="5" s="1"/>
  <c r="C361" i="5"/>
  <c r="D361" i="5" s="1"/>
  <c r="C360" i="5"/>
  <c r="D360" i="5" s="1"/>
  <c r="C359" i="5"/>
  <c r="D359" i="5" s="1"/>
  <c r="C358" i="5"/>
  <c r="D358" i="5" s="1"/>
  <c r="C357" i="5"/>
  <c r="D357" i="5" s="1"/>
  <c r="C356" i="5"/>
  <c r="D356" i="5" s="1"/>
  <c r="C355" i="5"/>
  <c r="D355" i="5" s="1"/>
  <c r="C354" i="5"/>
  <c r="D354" i="5"/>
  <c r="C353" i="5"/>
  <c r="D353" i="5" s="1"/>
  <c r="C352" i="5"/>
  <c r="D352" i="5"/>
  <c r="C351" i="5"/>
  <c r="D351" i="5" s="1"/>
  <c r="C350" i="5"/>
  <c r="D350" i="5" s="1"/>
  <c r="C349" i="5"/>
  <c r="D349" i="5" s="1"/>
  <c r="C348" i="5"/>
  <c r="D348" i="5" s="1"/>
  <c r="C347" i="5"/>
  <c r="D347" i="5" s="1"/>
  <c r="C346" i="5"/>
  <c r="D346" i="5"/>
  <c r="C345" i="5"/>
  <c r="D345" i="5" s="1"/>
  <c r="C344" i="5"/>
  <c r="D344" i="5" s="1"/>
  <c r="C339" i="5"/>
  <c r="D339" i="5" s="1"/>
  <c r="C338" i="5"/>
  <c r="D338" i="5" s="1"/>
  <c r="C337" i="5"/>
  <c r="D337" i="5" s="1"/>
  <c r="C336" i="5"/>
  <c r="D336" i="5" s="1"/>
  <c r="C335" i="5"/>
  <c r="D335" i="5" s="1"/>
  <c r="C334" i="5"/>
  <c r="D334" i="5" s="1"/>
  <c r="C333" i="5"/>
  <c r="D333" i="5" s="1"/>
  <c r="C332" i="5"/>
  <c r="D332" i="5" s="1"/>
  <c r="C331" i="5"/>
  <c r="D331" i="5" s="1"/>
  <c r="C330" i="5"/>
  <c r="D330" i="5" s="1"/>
  <c r="C329" i="5"/>
  <c r="D329" i="5" s="1"/>
  <c r="C328" i="5"/>
  <c r="D328" i="5" s="1"/>
  <c r="C327" i="5"/>
  <c r="D327" i="5" s="1"/>
  <c r="C326" i="5"/>
  <c r="D326" i="5"/>
  <c r="C325" i="5"/>
  <c r="D325" i="5" s="1"/>
  <c r="C324" i="5"/>
  <c r="D324" i="5"/>
  <c r="C323" i="5"/>
  <c r="D323" i="5" s="1"/>
  <c r="C322" i="5"/>
  <c r="D322" i="5" s="1"/>
  <c r="C321" i="5"/>
  <c r="D321" i="5" s="1"/>
  <c r="C320" i="5"/>
  <c r="D320" i="5" s="1"/>
  <c r="C319" i="5"/>
  <c r="D319" i="5" s="1"/>
  <c r="C318" i="5"/>
  <c r="D318" i="5"/>
  <c r="C317" i="5"/>
  <c r="D317" i="5" s="1"/>
  <c r="C316" i="5"/>
  <c r="D316" i="5" s="1"/>
  <c r="C315" i="5"/>
  <c r="D315" i="5" s="1"/>
  <c r="C314" i="5"/>
  <c r="D314" i="5" s="1"/>
  <c r="C313" i="5"/>
  <c r="D313" i="5" s="1"/>
  <c r="C312" i="5"/>
  <c r="D312" i="5" s="1"/>
  <c r="C311" i="5"/>
  <c r="D311" i="5" s="1"/>
  <c r="C310" i="5"/>
  <c r="D310" i="5" s="1"/>
  <c r="C309" i="5"/>
  <c r="D309" i="5" s="1"/>
  <c r="C308" i="5"/>
  <c r="D308" i="5" s="1"/>
  <c r="C307" i="5"/>
  <c r="D307" i="5" s="1"/>
  <c r="C306" i="5"/>
  <c r="D306" i="5" s="1"/>
  <c r="C305" i="5"/>
  <c r="D305" i="5" s="1"/>
  <c r="C304" i="5"/>
  <c r="D304" i="5" s="1"/>
  <c r="C303" i="5"/>
  <c r="D303" i="5" s="1"/>
  <c r="C302" i="5"/>
  <c r="D302" i="5"/>
  <c r="C301" i="5"/>
  <c r="D301" i="5" s="1"/>
  <c r="C300" i="5"/>
  <c r="D300" i="5"/>
  <c r="C299" i="5"/>
  <c r="D299" i="5" s="1"/>
  <c r="C298" i="5"/>
  <c r="D298" i="5" s="1"/>
  <c r="C297" i="5"/>
  <c r="D297" i="5" s="1"/>
  <c r="C296" i="5"/>
  <c r="D296" i="5" s="1"/>
  <c r="C295" i="5"/>
  <c r="D295" i="5" s="1"/>
  <c r="C294" i="5"/>
  <c r="D294" i="5"/>
  <c r="C293" i="5"/>
  <c r="D293" i="5" s="1"/>
  <c r="C292" i="5"/>
  <c r="D292" i="5" s="1"/>
  <c r="C291" i="5"/>
  <c r="D291" i="5" s="1"/>
  <c r="C290" i="5"/>
  <c r="D290" i="5" s="1"/>
  <c r="C289" i="5"/>
  <c r="D289" i="5" s="1"/>
  <c r="C288" i="5"/>
  <c r="D288" i="5" s="1"/>
  <c r="C287" i="5"/>
  <c r="D287" i="5" s="1"/>
  <c r="C286" i="5"/>
  <c r="D286" i="5" s="1"/>
  <c r="C285" i="5"/>
  <c r="D285" i="5" s="1"/>
  <c r="C284" i="5"/>
  <c r="D284" i="5" s="1"/>
  <c r="C283" i="5"/>
  <c r="D283" i="5" s="1"/>
  <c r="C282" i="5"/>
  <c r="D282" i="5" s="1"/>
  <c r="C281" i="5"/>
  <c r="D281" i="5" s="1"/>
  <c r="C280" i="5"/>
  <c r="D280" i="5" s="1"/>
  <c r="C279" i="5"/>
  <c r="D279" i="5" s="1"/>
  <c r="C278" i="5"/>
  <c r="D278" i="5"/>
  <c r="C277" i="5"/>
  <c r="D277" i="5" s="1"/>
  <c r="C276" i="5"/>
  <c r="D276" i="5"/>
  <c r="C275" i="5"/>
  <c r="D275" i="5" s="1"/>
  <c r="C274" i="5"/>
  <c r="D274" i="5" s="1"/>
  <c r="C273" i="5"/>
  <c r="D273" i="5" s="1"/>
  <c r="C272" i="5"/>
  <c r="D272" i="5" s="1"/>
  <c r="C271" i="5"/>
  <c r="D271" i="5" s="1"/>
  <c r="C270" i="5"/>
  <c r="D270" i="5"/>
  <c r="C269" i="5"/>
  <c r="D269" i="5" s="1"/>
  <c r="C268" i="5"/>
  <c r="D268" i="5" s="1"/>
  <c r="C267" i="5"/>
  <c r="D267" i="5" s="1"/>
  <c r="C266" i="5"/>
  <c r="D266" i="5" s="1"/>
  <c r="C265" i="5"/>
  <c r="D265" i="5" s="1"/>
  <c r="C264" i="5"/>
  <c r="D264" i="5" s="1"/>
  <c r="C263" i="5"/>
  <c r="D263" i="5" s="1"/>
  <c r="C262" i="5"/>
  <c r="D262" i="5" s="1"/>
  <c r="C261" i="5"/>
  <c r="D261" i="5" s="1"/>
  <c r="C260" i="5"/>
  <c r="D260" i="5" s="1"/>
  <c r="C259" i="5"/>
  <c r="D259" i="5" s="1"/>
  <c r="C258" i="5"/>
  <c r="D258" i="5" s="1"/>
  <c r="C257" i="5"/>
  <c r="D257" i="5" s="1"/>
  <c r="C256" i="5"/>
  <c r="D256" i="5" s="1"/>
  <c r="C255" i="5"/>
  <c r="D255" i="5" s="1"/>
  <c r="C254" i="5"/>
  <c r="D254" i="5"/>
  <c r="C253" i="5"/>
  <c r="D253" i="5" s="1"/>
  <c r="C252" i="5"/>
  <c r="D252" i="5"/>
  <c r="C251" i="5"/>
  <c r="D251" i="5" s="1"/>
  <c r="C250" i="5"/>
  <c r="D250" i="5" s="1"/>
  <c r="C249" i="5"/>
  <c r="D249" i="5" s="1"/>
  <c r="C248" i="5"/>
  <c r="D248" i="5" s="1"/>
  <c r="C247" i="5"/>
  <c r="D247" i="5" s="1"/>
  <c r="C246" i="5"/>
  <c r="D246" i="5"/>
  <c r="C245" i="5"/>
  <c r="D245" i="5" s="1"/>
  <c r="C244" i="5"/>
  <c r="D244" i="5" s="1"/>
  <c r="C243" i="5"/>
  <c r="D243" i="5" s="1"/>
  <c r="C242" i="5"/>
  <c r="D242" i="5" s="1"/>
  <c r="C241" i="5"/>
  <c r="D241" i="5" s="1"/>
  <c r="C240" i="5"/>
  <c r="D240" i="5" s="1"/>
  <c r="C239" i="5"/>
  <c r="D239" i="5" s="1"/>
  <c r="C238" i="5"/>
  <c r="D238" i="5" s="1"/>
  <c r="C237" i="5"/>
  <c r="D237" i="5" s="1"/>
  <c r="C236" i="5"/>
  <c r="D236" i="5" s="1"/>
  <c r="C235" i="5"/>
  <c r="D235" i="5" s="1"/>
  <c r="C234" i="5"/>
  <c r="D234" i="5" s="1"/>
  <c r="C233" i="5"/>
  <c r="D233" i="5" s="1"/>
  <c r="C232" i="5"/>
  <c r="D232" i="5" s="1"/>
  <c r="C231" i="5"/>
  <c r="D231" i="5" s="1"/>
  <c r="C230" i="5"/>
  <c r="D230" i="5"/>
  <c r="C225" i="5"/>
  <c r="D225" i="5" s="1"/>
  <c r="C224" i="5"/>
  <c r="D224" i="5"/>
  <c r="C223" i="5"/>
  <c r="D223" i="5" s="1"/>
  <c r="C222" i="5"/>
  <c r="D222" i="5" s="1"/>
  <c r="C221" i="5"/>
  <c r="D221" i="5" s="1"/>
  <c r="C220" i="5"/>
  <c r="D220" i="5" s="1"/>
  <c r="C219" i="5"/>
  <c r="D219" i="5" s="1"/>
  <c r="C218" i="5"/>
  <c r="D218" i="5"/>
  <c r="C217" i="5"/>
  <c r="D217" i="5" s="1"/>
  <c r="C216" i="5"/>
  <c r="D216" i="5" s="1"/>
  <c r="C215" i="5"/>
  <c r="D215" i="5" s="1"/>
  <c r="C214" i="5"/>
  <c r="D214" i="5" s="1"/>
  <c r="C213" i="5"/>
  <c r="D213" i="5" s="1"/>
  <c r="C212" i="5"/>
  <c r="D212" i="5" s="1"/>
  <c r="C211" i="5"/>
  <c r="D211" i="5" s="1"/>
  <c r="C210" i="5"/>
  <c r="D210" i="5" s="1"/>
  <c r="C209" i="5"/>
  <c r="D209" i="5" s="1"/>
  <c r="C208" i="5"/>
  <c r="D208" i="5" s="1"/>
  <c r="C207" i="5"/>
  <c r="D207" i="5" s="1"/>
  <c r="C206" i="5"/>
  <c r="D206" i="5" s="1"/>
  <c r="C205" i="5"/>
  <c r="D205" i="5" s="1"/>
  <c r="C204" i="5"/>
  <c r="D204" i="5" s="1"/>
  <c r="C203" i="5"/>
  <c r="D203" i="5" s="1"/>
  <c r="C202" i="5"/>
  <c r="D202" i="5"/>
  <c r="C201" i="5"/>
  <c r="D201" i="5" s="1"/>
  <c r="C200" i="5"/>
  <c r="D200" i="5"/>
  <c r="C199" i="5"/>
  <c r="D199" i="5" s="1"/>
  <c r="C198" i="5"/>
  <c r="D198" i="5" s="1"/>
  <c r="C197" i="5"/>
  <c r="D197" i="5" s="1"/>
  <c r="C196" i="5"/>
  <c r="D196" i="5" s="1"/>
  <c r="C195" i="5"/>
  <c r="D195" i="5" s="1"/>
  <c r="C194" i="5"/>
  <c r="D194" i="5"/>
  <c r="C193" i="5"/>
  <c r="D193" i="5" s="1"/>
  <c r="C192" i="5"/>
  <c r="D192" i="5" s="1"/>
  <c r="C191" i="5"/>
  <c r="D191" i="5" s="1"/>
  <c r="C190" i="5"/>
  <c r="D190" i="5" s="1"/>
  <c r="C189" i="5"/>
  <c r="D189" i="5" s="1"/>
  <c r="C188" i="5"/>
  <c r="D188" i="5" s="1"/>
  <c r="C187" i="5"/>
  <c r="D187" i="5" s="1"/>
  <c r="C186" i="5"/>
  <c r="D186" i="5" s="1"/>
  <c r="C185" i="5"/>
  <c r="D185" i="5" s="1"/>
  <c r="C184" i="5"/>
  <c r="D184" i="5" s="1"/>
  <c r="C183" i="5"/>
  <c r="D183" i="5" s="1"/>
  <c r="C182" i="5"/>
  <c r="D182" i="5" s="1"/>
  <c r="C181" i="5"/>
  <c r="D181" i="5" s="1"/>
  <c r="C180" i="5"/>
  <c r="D180" i="5" s="1"/>
  <c r="C179" i="5"/>
  <c r="D179" i="5" s="1"/>
  <c r="C178" i="5"/>
  <c r="D178" i="5"/>
  <c r="C177" i="5"/>
  <c r="D177" i="5" s="1"/>
  <c r="C176" i="5"/>
  <c r="D176" i="5"/>
  <c r="C175" i="5"/>
  <c r="D175" i="5" s="1"/>
  <c r="C174" i="5"/>
  <c r="D174" i="5" s="1"/>
  <c r="C173" i="5"/>
  <c r="D173" i="5" s="1"/>
  <c r="C172" i="5"/>
  <c r="D172" i="5" s="1"/>
  <c r="C171" i="5"/>
  <c r="D171" i="5" s="1"/>
  <c r="C170" i="5"/>
  <c r="D170" i="5"/>
  <c r="C169" i="5"/>
  <c r="D169" i="5" s="1"/>
  <c r="C168" i="5"/>
  <c r="D168" i="5" s="1"/>
  <c r="C167" i="5"/>
  <c r="D167" i="5" s="1"/>
  <c r="C166" i="5"/>
  <c r="D166" i="5" s="1"/>
  <c r="C165" i="5"/>
  <c r="D165" i="5" s="1"/>
  <c r="C164" i="5"/>
  <c r="D164" i="5" s="1"/>
  <c r="C163" i="5"/>
  <c r="D163" i="5" s="1"/>
  <c r="C162" i="5"/>
  <c r="D162" i="5" s="1"/>
  <c r="C161" i="5"/>
  <c r="D161" i="5" s="1"/>
  <c r="C160" i="5"/>
  <c r="D160" i="5" s="1"/>
  <c r="C159" i="5"/>
  <c r="D159" i="5" s="1"/>
  <c r="C158" i="5"/>
  <c r="D158" i="5" s="1"/>
  <c r="C157" i="5"/>
  <c r="D157" i="5" s="1"/>
  <c r="C156" i="5"/>
  <c r="D156" i="5" s="1"/>
  <c r="C155" i="5"/>
  <c r="D155" i="5" s="1"/>
  <c r="C154" i="5"/>
  <c r="D154" i="5"/>
  <c r="C153" i="5"/>
  <c r="D153" i="5" s="1"/>
  <c r="C152" i="5"/>
  <c r="D152" i="5"/>
  <c r="C151" i="5"/>
  <c r="D151" i="5" s="1"/>
  <c r="C150" i="5"/>
  <c r="D150" i="5" s="1"/>
  <c r="C149" i="5"/>
  <c r="D149" i="5" s="1"/>
  <c r="C148" i="5"/>
  <c r="D148" i="5" s="1"/>
  <c r="C147" i="5"/>
  <c r="D147" i="5" s="1"/>
  <c r="C146" i="5"/>
  <c r="D146" i="5"/>
  <c r="C145" i="5"/>
  <c r="D145" i="5" s="1"/>
  <c r="C144" i="5"/>
  <c r="D144" i="5" s="1"/>
  <c r="C143" i="5"/>
  <c r="D143" i="5" s="1"/>
  <c r="C142" i="5"/>
  <c r="D142" i="5" s="1"/>
  <c r="C141" i="5"/>
  <c r="D141" i="5" s="1"/>
  <c r="C140" i="5"/>
  <c r="D140" i="5" s="1"/>
  <c r="C139" i="5"/>
  <c r="D139" i="5" s="1"/>
  <c r="C138" i="5"/>
  <c r="D138" i="5" s="1"/>
  <c r="C137" i="5"/>
  <c r="D137" i="5" s="1"/>
  <c r="C136" i="5"/>
  <c r="D136" i="5" s="1"/>
  <c r="C135" i="5"/>
  <c r="D135" i="5" s="1"/>
  <c r="C134" i="5"/>
  <c r="D134" i="5" s="1"/>
  <c r="C133" i="5"/>
  <c r="D133" i="5" s="1"/>
  <c r="C132" i="5"/>
  <c r="D132" i="5" s="1"/>
  <c r="C131" i="5"/>
  <c r="D131" i="5" s="1"/>
  <c r="C130" i="5"/>
  <c r="D130" i="5"/>
  <c r="C129" i="5"/>
  <c r="D129" i="5" s="1"/>
  <c r="C128" i="5"/>
  <c r="D128" i="5"/>
  <c r="C127" i="5"/>
  <c r="D127" i="5" s="1"/>
  <c r="C126" i="5"/>
  <c r="D126" i="5" s="1"/>
  <c r="C125" i="5"/>
  <c r="D125" i="5" s="1"/>
  <c r="C124" i="5"/>
  <c r="D124" i="5" s="1"/>
  <c r="C123" i="5"/>
  <c r="D123" i="5" s="1"/>
  <c r="C122" i="5"/>
  <c r="D122" i="5"/>
  <c r="C121" i="5"/>
  <c r="D121" i="5" s="1"/>
  <c r="C120" i="5"/>
  <c r="D120" i="5" s="1"/>
  <c r="C119" i="5"/>
  <c r="D119" i="5" s="1"/>
  <c r="C118" i="5"/>
  <c r="D118" i="5" s="1"/>
  <c r="C113" i="5"/>
  <c r="D113" i="5" s="1"/>
  <c r="C112" i="5"/>
  <c r="D112" i="5" s="1"/>
  <c r="C111" i="5"/>
  <c r="D111" i="5" s="1"/>
  <c r="C110" i="5"/>
  <c r="D110" i="5" s="1"/>
  <c r="C109" i="5"/>
  <c r="D109" i="5" s="1"/>
  <c r="C108" i="5"/>
  <c r="D108" i="5" s="1"/>
  <c r="C107" i="5"/>
  <c r="D107" i="5" s="1"/>
  <c r="C106" i="5"/>
  <c r="D106" i="5" s="1"/>
  <c r="C105" i="5"/>
  <c r="D105" i="5" s="1"/>
  <c r="C104" i="5"/>
  <c r="D104" i="5" s="1"/>
  <c r="C103" i="5"/>
  <c r="D103" i="5" s="1"/>
  <c r="C102" i="5"/>
  <c r="D102" i="5"/>
  <c r="C101" i="5"/>
  <c r="D101" i="5" s="1"/>
  <c r="C100" i="5"/>
  <c r="D100" i="5"/>
  <c r="C99" i="5"/>
  <c r="D99" i="5" s="1"/>
  <c r="C98" i="5"/>
  <c r="D98" i="5" s="1"/>
  <c r="C97" i="5"/>
  <c r="D97" i="5" s="1"/>
  <c r="C96" i="5"/>
  <c r="D96" i="5" s="1"/>
  <c r="C95" i="5"/>
  <c r="D95" i="5" s="1"/>
  <c r="C94" i="5"/>
  <c r="D94" i="5"/>
  <c r="C93" i="5"/>
  <c r="D93" i="5" s="1"/>
  <c r="C92" i="5"/>
  <c r="D92" i="5" s="1"/>
  <c r="C91" i="5"/>
  <c r="D91" i="5" s="1"/>
  <c r="C90" i="5"/>
  <c r="D90" i="5" s="1"/>
  <c r="C89" i="5"/>
  <c r="D89" i="5" s="1"/>
  <c r="C88" i="5"/>
  <c r="D88" i="5" s="1"/>
  <c r="C87" i="5"/>
  <c r="D87" i="5" s="1"/>
  <c r="C86" i="5"/>
  <c r="D86" i="5" s="1"/>
  <c r="C85" i="5"/>
  <c r="D85" i="5" s="1"/>
  <c r="C84" i="5"/>
  <c r="D84" i="5" s="1"/>
  <c r="C83" i="5"/>
  <c r="D83" i="5" s="1"/>
  <c r="C82" i="5"/>
  <c r="D82" i="5" s="1"/>
  <c r="C81" i="5"/>
  <c r="D81" i="5" s="1"/>
  <c r="C80" i="5"/>
  <c r="D80" i="5" s="1"/>
  <c r="C79" i="5"/>
  <c r="D79" i="5" s="1"/>
  <c r="C78" i="5"/>
  <c r="D78" i="5"/>
  <c r="C77" i="5"/>
  <c r="D77" i="5" s="1"/>
  <c r="C76" i="5"/>
  <c r="D76" i="5"/>
  <c r="C75" i="5"/>
  <c r="D75" i="5" s="1"/>
  <c r="C74" i="5"/>
  <c r="D74" i="5" s="1"/>
  <c r="C73" i="5"/>
  <c r="D73" i="5" s="1"/>
  <c r="C72" i="5"/>
  <c r="D72" i="5" s="1"/>
  <c r="C71" i="5"/>
  <c r="D71" i="5" s="1"/>
  <c r="C70" i="5"/>
  <c r="D70" i="5"/>
  <c r="C69" i="5"/>
  <c r="D69" i="5" s="1"/>
  <c r="C68" i="5"/>
  <c r="D68" i="5" s="1"/>
  <c r="C67" i="5"/>
  <c r="D67" i="5" s="1"/>
  <c r="C66" i="5"/>
  <c r="D66" i="5" s="1"/>
  <c r="C65" i="5"/>
  <c r="D65" i="5" s="1"/>
  <c r="C64" i="5"/>
  <c r="D64" i="5" s="1"/>
  <c r="C63" i="5"/>
  <c r="D63" i="5"/>
  <c r="C62" i="5"/>
  <c r="D62" i="5" s="1"/>
  <c r="C61" i="5"/>
  <c r="D61" i="5" s="1"/>
  <c r="C60" i="5"/>
  <c r="D60" i="5" s="1"/>
  <c r="C59" i="5"/>
  <c r="D59" i="5"/>
  <c r="C58" i="5"/>
  <c r="D58" i="5" s="1"/>
  <c r="C57" i="5"/>
  <c r="D57" i="5" s="1"/>
  <c r="C56" i="5"/>
  <c r="D56" i="5" s="1"/>
  <c r="C55" i="5"/>
  <c r="D55" i="5"/>
  <c r="C54" i="5"/>
  <c r="D54" i="5" s="1"/>
  <c r="C53" i="5"/>
  <c r="D53" i="5" s="1"/>
  <c r="C52" i="5"/>
  <c r="D52" i="5" s="1"/>
  <c r="C51" i="5"/>
  <c r="D51" i="5"/>
  <c r="C50" i="5"/>
  <c r="D50" i="5" s="1"/>
  <c r="C49" i="5"/>
  <c r="D49" i="5" s="1"/>
  <c r="C48" i="5"/>
  <c r="D48" i="5" s="1"/>
  <c r="C47" i="5"/>
  <c r="D47" i="5"/>
  <c r="C46" i="5"/>
  <c r="D46" i="5" s="1"/>
  <c r="C45" i="5"/>
  <c r="D45" i="5" s="1"/>
  <c r="C44" i="5"/>
  <c r="D44" i="5" s="1"/>
  <c r="C43" i="5"/>
  <c r="D43" i="5"/>
  <c r="C42" i="5"/>
  <c r="D42" i="5" s="1"/>
  <c r="C41" i="5"/>
  <c r="D41" i="5" s="1"/>
  <c r="C40" i="5"/>
  <c r="D40" i="5" s="1"/>
  <c r="C39" i="5"/>
  <c r="D39" i="5" s="1"/>
  <c r="C38" i="5"/>
  <c r="D38" i="5" s="1"/>
  <c r="C37" i="5"/>
  <c r="D37" i="5" s="1"/>
  <c r="C36" i="5"/>
  <c r="D36" i="5" s="1"/>
  <c r="C35" i="5"/>
  <c r="D35" i="5" s="1"/>
  <c r="C34" i="5"/>
  <c r="D34" i="5" s="1"/>
  <c r="C33" i="5"/>
  <c r="D33" i="5" s="1"/>
  <c r="C32" i="5"/>
  <c r="D32" i="5" s="1"/>
  <c r="C31" i="5"/>
  <c r="D31" i="5"/>
  <c r="C30" i="5"/>
  <c r="D30" i="5" s="1"/>
  <c r="C29" i="5"/>
  <c r="D29" i="5" s="1"/>
  <c r="C28" i="5"/>
  <c r="D28" i="5" s="1"/>
  <c r="C27" i="5"/>
  <c r="D27" i="5" s="1"/>
  <c r="C26" i="5"/>
  <c r="D26" i="5" s="1"/>
  <c r="C25" i="5"/>
  <c r="D25" i="5"/>
  <c r="C24" i="5"/>
  <c r="D24" i="5" s="1"/>
  <c r="C23" i="5"/>
  <c r="D23" i="5" s="1"/>
  <c r="C22" i="5"/>
  <c r="D22" i="5" s="1"/>
  <c r="C21" i="5"/>
  <c r="D21" i="5" s="1"/>
  <c r="C20" i="5"/>
  <c r="D20" i="5" s="1"/>
  <c r="C19" i="5"/>
  <c r="D19" i="5" s="1"/>
  <c r="C18" i="5"/>
  <c r="D18" i="5" s="1"/>
  <c r="C17" i="5"/>
  <c r="D17" i="5" s="1"/>
  <c r="C16" i="5"/>
  <c r="D16" i="5" s="1"/>
  <c r="C15" i="5"/>
  <c r="D15" i="5" s="1"/>
  <c r="C14" i="5"/>
  <c r="D14" i="5" s="1"/>
  <c r="C13" i="5"/>
  <c r="D13" i="5" s="1"/>
  <c r="C12" i="5"/>
  <c r="D12" i="5" s="1"/>
  <c r="C11" i="5"/>
  <c r="D11" i="5" s="1"/>
  <c r="C10" i="5"/>
  <c r="D10" i="5" s="1"/>
  <c r="C9" i="5"/>
  <c r="D9" i="5"/>
  <c r="C8" i="5"/>
  <c r="D8" i="5" s="1"/>
  <c r="C7" i="5"/>
  <c r="D7" i="5" s="1"/>
  <c r="C6" i="5"/>
  <c r="D6" i="5" s="1"/>
  <c r="C5" i="5"/>
  <c r="D5" i="5" s="1"/>
  <c r="C4" i="5"/>
  <c r="D4" i="5" s="1"/>
  <c r="A8" i="4"/>
  <c r="B8" i="4" s="1"/>
  <c r="G7" i="4"/>
  <c r="F7" i="4"/>
  <c r="E7" i="4"/>
  <c r="D7" i="4"/>
  <c r="C7" i="4"/>
  <c r="B7" i="4"/>
  <c r="A7" i="4"/>
  <c r="A9" i="4" l="1"/>
  <c r="C8" i="4"/>
  <c r="B9" i="4"/>
  <c r="C9" i="4" l="1"/>
  <c r="D8" i="4"/>
  <c r="D9" i="4" l="1"/>
  <c r="E8" i="4"/>
  <c r="F8" i="4" l="1"/>
  <c r="E9" i="4"/>
  <c r="F9" i="4" l="1"/>
  <c r="G8" i="4"/>
  <c r="A30" i="4" l="1"/>
  <c r="G9" i="4"/>
  <c r="A31" i="4" l="1"/>
  <c r="B30" i="4"/>
  <c r="C30" i="4" l="1"/>
  <c r="B31" i="4"/>
  <c r="D30" i="4" l="1"/>
  <c r="E30" i="4" s="1"/>
  <c r="C31" i="4"/>
  <c r="D31" i="4" l="1"/>
  <c r="F30" i="4" l="1"/>
  <c r="E31" i="4"/>
  <c r="G30" i="4" l="1"/>
  <c r="F31" i="4"/>
  <c r="G31" i="4" l="1"/>
  <c r="A52" i="4"/>
  <c r="B52" i="4" l="1"/>
  <c r="A53" i="4"/>
  <c r="C52" i="4" l="1"/>
  <c r="B53" i="4"/>
  <c r="D52" i="4" l="1"/>
  <c r="C53" i="4"/>
  <c r="D53" i="4" l="1"/>
  <c r="E52" i="4"/>
  <c r="F52" i="4" l="1"/>
  <c r="E53" i="4"/>
  <c r="G52" i="4" l="1"/>
  <c r="F53" i="4"/>
  <c r="A74" i="4" l="1"/>
  <c r="G53" i="4"/>
  <c r="B74" i="4" l="1"/>
  <c r="A75" i="4"/>
  <c r="C74" i="4" l="1"/>
  <c r="B75" i="4"/>
  <c r="C75" i="4" l="1"/>
  <c r="D74" i="4"/>
  <c r="E74" i="4" l="1"/>
  <c r="D75" i="4"/>
  <c r="F74" i="4" l="1"/>
  <c r="E75" i="4"/>
  <c r="F75" i="4" l="1"/>
  <c r="G74" i="4"/>
  <c r="G75" i="4" l="1"/>
  <c r="A96" i="4"/>
  <c r="A97" i="4" l="1"/>
  <c r="B96" i="4"/>
  <c r="C96" i="4" l="1"/>
  <c r="B97" i="4"/>
  <c r="C97" i="4" l="1"/>
  <c r="D96" i="4"/>
  <c r="E96" i="4" l="1"/>
  <c r="D97" i="4"/>
  <c r="E97" i="4" l="1"/>
  <c r="F96" i="4"/>
  <c r="G96" i="4" l="1"/>
  <c r="F97" i="4"/>
  <c r="G97" i="4" l="1"/>
  <c r="A118" i="4" l="1"/>
  <c r="B11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 authorId="0" shapeId="0" xr:uid="{00000000-0006-0000-0200-000001000000}">
      <text>
        <r>
          <rPr>
            <sz val="9"/>
            <color indexed="81"/>
            <rFont val="ＭＳ Ｐゴシック"/>
            <family val="3"/>
            <charset val="128"/>
          </rPr>
          <t xml:space="preserve">西暦年を数字だけ入力してください。
</t>
        </r>
      </text>
    </comment>
    <comment ref="D4" authorId="0" shapeId="0" xr:uid="{00000000-0006-0000-0200-000002000000}">
      <text>
        <r>
          <rPr>
            <b/>
            <sz val="9"/>
            <color indexed="81"/>
            <rFont val="ＭＳ Ｐゴシック"/>
            <family val="3"/>
            <charset val="128"/>
          </rPr>
          <t>月を数字だけ入力してください。</t>
        </r>
      </text>
    </comment>
  </commentList>
</comments>
</file>

<file path=xl/sharedStrings.xml><?xml version="1.0" encoding="utf-8"?>
<sst xmlns="http://schemas.openxmlformats.org/spreadsheetml/2006/main" count="573" uniqueCount="243">
  <si>
    <t>SETTING</t>
    <phoneticPr fontId="2"/>
  </si>
  <si>
    <t>日</t>
    <rPh sb="0" eb="1">
      <t>ニチ</t>
    </rPh>
    <phoneticPr fontId="2"/>
  </si>
  <si>
    <t>赤色に設定</t>
    <rPh sb="0" eb="2">
      <t>アカイロ</t>
    </rPh>
    <rPh sb="3" eb="5">
      <t>セッテイ</t>
    </rPh>
    <phoneticPr fontId="2"/>
  </si>
  <si>
    <t>青色に設定</t>
    <rPh sb="0" eb="2">
      <t>アオイロ</t>
    </rPh>
    <rPh sb="3" eb="5">
      <t>セッテイ</t>
    </rPh>
    <phoneticPr fontId="2"/>
  </si>
  <si>
    <t>土</t>
  </si>
  <si>
    <t>開始曜日</t>
    <rPh sb="0" eb="2">
      <t>カイシ</t>
    </rPh>
    <rPh sb="2" eb="4">
      <t>ヨウビ</t>
    </rPh>
    <phoneticPr fontId="2"/>
  </si>
  <si>
    <t>日付</t>
    <rPh sb="0" eb="2">
      <t>ヒヅケ</t>
    </rPh>
    <phoneticPr fontId="2"/>
  </si>
  <si>
    <t>曜日</t>
    <rPh sb="0" eb="2">
      <t>ヨウビ</t>
    </rPh>
    <phoneticPr fontId="2"/>
  </si>
  <si>
    <t>名称</t>
    <rPh sb="0" eb="2">
      <t>メイショウ</t>
    </rPh>
    <phoneticPr fontId="2"/>
  </si>
  <si>
    <t>休日区分</t>
    <rPh sb="0" eb="2">
      <t>キュウジツ</t>
    </rPh>
    <rPh sb="2" eb="4">
      <t>クブン</t>
    </rPh>
    <phoneticPr fontId="2"/>
  </si>
  <si>
    <t>月</t>
    <rPh sb="0" eb="1">
      <t>ツキ</t>
    </rPh>
    <phoneticPr fontId="2"/>
  </si>
  <si>
    <t>西暦</t>
    <rPh sb="0" eb="2">
      <t>セイレキ</t>
    </rPh>
    <phoneticPr fontId="2"/>
  </si>
  <si>
    <t>1:日</t>
  </si>
  <si>
    <t>元日</t>
  </si>
  <si>
    <t>振替休日</t>
  </si>
  <si>
    <t>成人の日</t>
  </si>
  <si>
    <t>建国記念の日</t>
  </si>
  <si>
    <t>春分の日</t>
  </si>
  <si>
    <t>昭和の日</t>
  </si>
  <si>
    <t>憲法記念日</t>
  </si>
  <si>
    <t>みどりの日</t>
  </si>
  <si>
    <t>こどもの日</t>
  </si>
  <si>
    <t>海の日</t>
  </si>
  <si>
    <t>敬老の日</t>
  </si>
  <si>
    <t>秋分の日</t>
  </si>
  <si>
    <t>体育の日</t>
  </si>
  <si>
    <t>文化の日</t>
  </si>
  <si>
    <t>勤労感謝の日</t>
  </si>
  <si>
    <t>天皇誕生日</t>
  </si>
  <si>
    <t>休日</t>
    <rPh sb="0" eb="2">
      <t>キュウジツ</t>
    </rPh>
    <phoneticPr fontId="13"/>
  </si>
  <si>
    <t>国民の休日</t>
  </si>
  <si>
    <t>休日</t>
  </si>
  <si>
    <t>山の日</t>
  </si>
  <si>
    <t>【釜石市】</t>
    <rPh sb="1" eb="3">
      <t>カマイシ</t>
    </rPh>
    <rPh sb="3" eb="4">
      <t>シ</t>
    </rPh>
    <rPh sb="4" eb="5">
      <t>ニイチ</t>
    </rPh>
    <phoneticPr fontId="2"/>
  </si>
  <si>
    <t>【二戸市】</t>
    <rPh sb="1" eb="4">
      <t>ニノヘシ</t>
    </rPh>
    <phoneticPr fontId="2"/>
  </si>
  <si>
    <t>【けせん】</t>
    <phoneticPr fontId="2"/>
  </si>
  <si>
    <t>【一関市】</t>
    <rPh sb="1" eb="4">
      <t>イチノセキシ</t>
    </rPh>
    <phoneticPr fontId="2"/>
  </si>
  <si>
    <t>【北上市】</t>
    <rPh sb="1" eb="3">
      <t>キタカミ</t>
    </rPh>
    <rPh sb="3" eb="4">
      <t>シ</t>
    </rPh>
    <phoneticPr fontId="2"/>
  </si>
  <si>
    <t>【久慈市】</t>
    <rPh sb="1" eb="4">
      <t>クジシ</t>
    </rPh>
    <phoneticPr fontId="2"/>
  </si>
  <si>
    <t>【遠野市】</t>
    <rPh sb="1" eb="4">
      <t>トオノシ</t>
    </rPh>
    <phoneticPr fontId="2"/>
  </si>
  <si>
    <t>【盛岡みなみ】</t>
    <rPh sb="1" eb="3">
      <t>モリオカ</t>
    </rPh>
    <phoneticPr fontId="2"/>
  </si>
  <si>
    <t>【奥州市】</t>
    <rPh sb="1" eb="3">
      <t>オウシュウ</t>
    </rPh>
    <rPh sb="3" eb="4">
      <t>シ</t>
    </rPh>
    <phoneticPr fontId="2"/>
  </si>
  <si>
    <t>【花巻市】</t>
    <rPh sb="1" eb="4">
      <t>ハナマキシ</t>
    </rPh>
    <phoneticPr fontId="2"/>
  </si>
  <si>
    <t>【宮古市】</t>
    <rPh sb="1" eb="4">
      <t>ミヤコシ</t>
    </rPh>
    <phoneticPr fontId="2"/>
  </si>
  <si>
    <t>モーニングセミナー予定表</t>
    <rPh sb="9" eb="11">
      <t>ヨテイ</t>
    </rPh>
    <rPh sb="11" eb="12">
      <t>ヒョウ</t>
    </rPh>
    <phoneticPr fontId="2"/>
  </si>
  <si>
    <t>ナイトセミナーは各会場によって開始時刻が異なりますのでまずはお電話でお問い合せ下さい。</t>
    <phoneticPr fontId="2"/>
  </si>
  <si>
    <t>〒020-0022　岩手県盛岡市大通３－１－２３－３００　電話019-606-1141</t>
    <rPh sb="10" eb="13">
      <t>イワテケン</t>
    </rPh>
    <rPh sb="13" eb="16">
      <t>モリオカシ</t>
    </rPh>
    <rPh sb="16" eb="18">
      <t>オオドオリ</t>
    </rPh>
    <rPh sb="29" eb="31">
      <t>デンワ</t>
    </rPh>
    <phoneticPr fontId="2"/>
  </si>
  <si>
    <t>【一関市】</t>
    <rPh sb="1" eb="5">
      <t>イチノセキシ」</t>
    </rPh>
    <phoneticPr fontId="2"/>
  </si>
  <si>
    <t>【盛岡市】</t>
    <rPh sb="1" eb="4">
      <t>モリオカシ</t>
    </rPh>
    <phoneticPr fontId="2"/>
  </si>
  <si>
    <t>【釜石市】</t>
    <rPh sb="1" eb="3">
      <t>カマイシ</t>
    </rPh>
    <rPh sb="3" eb="4">
      <t>シ</t>
    </rPh>
    <phoneticPr fontId="2"/>
  </si>
  <si>
    <t>【盛岡市】</t>
    <rPh sb="1" eb="3">
      <t>モリオカ</t>
    </rPh>
    <rPh sb="3" eb="4">
      <t>シ</t>
    </rPh>
    <phoneticPr fontId="2"/>
  </si>
  <si>
    <t>詳細は各単会事務局まで</t>
    <rPh sb="0" eb="2">
      <t>ショウサイ</t>
    </rPh>
    <rPh sb="3" eb="4">
      <t>カク</t>
    </rPh>
    <rPh sb="4" eb="6">
      <t>タンカイ</t>
    </rPh>
    <rPh sb="6" eb="9">
      <t>ジムキョク</t>
    </rPh>
    <phoneticPr fontId="2"/>
  </si>
  <si>
    <t>お問合せください。</t>
    <rPh sb="1" eb="3">
      <t>トイアワ</t>
    </rPh>
    <phoneticPr fontId="2"/>
  </si>
  <si>
    <t>ナイトセミナー</t>
    <phoneticPr fontId="2"/>
  </si>
  <si>
    <t>倫理経営基礎講座</t>
    <rPh sb="0" eb="2">
      <t>リンリ</t>
    </rPh>
    <rPh sb="2" eb="4">
      <t>ケイエイ</t>
    </rPh>
    <rPh sb="4" eb="6">
      <t>キソ</t>
    </rPh>
    <rPh sb="6" eb="8">
      <t>コウザ</t>
    </rPh>
    <phoneticPr fontId="2"/>
  </si>
  <si>
    <t>経営者の集い　e.t.c.</t>
    <rPh sb="0" eb="3">
      <t>ケイエイシャ</t>
    </rPh>
    <rPh sb="4" eb="5">
      <t>ツド</t>
    </rPh>
    <phoneticPr fontId="2"/>
  </si>
  <si>
    <t xml:space="preserve">      岩手県倫理法人会</t>
    <rPh sb="6" eb="9">
      <t>イワテケン</t>
    </rPh>
    <rPh sb="9" eb="11">
      <t>リンリ</t>
    </rPh>
    <rPh sb="11" eb="14">
      <t>ホウジンカイ</t>
    </rPh>
    <phoneticPr fontId="2"/>
  </si>
  <si>
    <t>【北上市】ホテルシティプラザ北上</t>
    <rPh sb="1" eb="3">
      <t>キタカミ</t>
    </rPh>
    <rPh sb="3" eb="4">
      <t>シ</t>
    </rPh>
    <rPh sb="14" eb="16">
      <t>キタカミ</t>
    </rPh>
    <phoneticPr fontId="2"/>
  </si>
  <si>
    <t>【久慈市】久慈グランドホテル</t>
    <rPh sb="1" eb="4">
      <t>クジシ</t>
    </rPh>
    <rPh sb="5" eb="7">
      <t>クジ</t>
    </rPh>
    <phoneticPr fontId="2"/>
  </si>
  <si>
    <t>【奥州市】ホテルプラザイン水沢</t>
    <rPh sb="1" eb="3">
      <t>オウシュウ</t>
    </rPh>
    <rPh sb="3" eb="4">
      <t>シ</t>
    </rPh>
    <rPh sb="13" eb="15">
      <t>ミズサワ</t>
    </rPh>
    <phoneticPr fontId="2"/>
  </si>
  <si>
    <t>【遠野市】あえりあ遠野</t>
    <rPh sb="1" eb="4">
      <t>トオノシ</t>
    </rPh>
    <rPh sb="9" eb="11">
      <t>トオノ</t>
    </rPh>
    <phoneticPr fontId="2"/>
  </si>
  <si>
    <t>【花巻市】ホテル花城</t>
    <rPh sb="1" eb="4">
      <t>ハナマキシ</t>
    </rPh>
    <rPh sb="8" eb="10">
      <t>カジョウ</t>
    </rPh>
    <phoneticPr fontId="2"/>
  </si>
  <si>
    <t>【二戸市】二戸パークホテル</t>
    <rPh sb="1" eb="4">
      <t>ニノヘシ</t>
    </rPh>
    <rPh sb="5" eb="7">
      <t>ニノヘ</t>
    </rPh>
    <phoneticPr fontId="2"/>
  </si>
  <si>
    <t>お気軽にお越し下さい。モーニングセミナーはいずれも朝6時スタートです！　　　　　　　　　　　　　　　　　　　　　　　　　　　　　　聴講は無料ですが朝食代は別途頂戴いたします。</t>
    <rPh sb="65" eb="67">
      <t>チョウコウ</t>
    </rPh>
    <phoneticPr fontId="2"/>
  </si>
  <si>
    <t>【けせん】橋爪商事㈱３Ｆ会議室</t>
    <rPh sb="5" eb="7">
      <t>ハシヅメ</t>
    </rPh>
    <rPh sb="7" eb="9">
      <t>ショウジ</t>
    </rPh>
    <rPh sb="12" eb="15">
      <t>カイギシツ</t>
    </rPh>
    <phoneticPr fontId="2"/>
  </si>
  <si>
    <t>【盛岡市】アートホテル盛岡（旧　ホテル東日本）</t>
    <rPh sb="1" eb="3">
      <t>モリオカ</t>
    </rPh>
    <rPh sb="3" eb="4">
      <t>シ</t>
    </rPh>
    <rPh sb="11" eb="13">
      <t>モリオカ</t>
    </rPh>
    <rPh sb="14" eb="15">
      <t>キュウ</t>
    </rPh>
    <rPh sb="19" eb="20">
      <t>ヒガシ</t>
    </rPh>
    <rPh sb="20" eb="22">
      <t>ニホン</t>
    </rPh>
    <phoneticPr fontId="2"/>
  </si>
  <si>
    <t>【盛岡みなみ】ホテルメトロポリタン本館</t>
    <rPh sb="1" eb="3">
      <t>モリオカ</t>
    </rPh>
    <rPh sb="17" eb="19">
      <t>ホンカン</t>
    </rPh>
    <phoneticPr fontId="2"/>
  </si>
  <si>
    <t>祝日</t>
    <rPh sb="0" eb="2">
      <t>シュクジツ</t>
    </rPh>
    <phoneticPr fontId="2"/>
  </si>
  <si>
    <t>天皇即位の日</t>
    <rPh sb="0" eb="2">
      <t>テンノウ</t>
    </rPh>
    <rPh sb="2" eb="4">
      <t>ソクイ</t>
    </rPh>
    <rPh sb="5" eb="6">
      <t>ヒ</t>
    </rPh>
    <phoneticPr fontId="2"/>
  </si>
  <si>
    <t>即位礼正殿の儀</t>
    <rPh sb="0" eb="2">
      <t>ソクイ</t>
    </rPh>
    <rPh sb="2" eb="3">
      <t>レイ</t>
    </rPh>
    <rPh sb="3" eb="4">
      <t>セイ</t>
    </rPh>
    <rPh sb="4" eb="5">
      <t>デン</t>
    </rPh>
    <rPh sb="6" eb="7">
      <t>ギ</t>
    </rPh>
    <phoneticPr fontId="2"/>
  </si>
  <si>
    <t>休日</t>
    <phoneticPr fontId="2"/>
  </si>
  <si>
    <t>国民の休日</t>
    <rPh sb="0" eb="2">
      <t>コクミン</t>
    </rPh>
    <rPh sb="3" eb="5">
      <t>キュウジツ</t>
    </rPh>
    <phoneticPr fontId="2"/>
  </si>
  <si>
    <t>【一関市】世嬉の一酒造</t>
    <rPh sb="1" eb="4">
      <t>イチノセキシ</t>
    </rPh>
    <rPh sb="5" eb="6">
      <t>セ</t>
    </rPh>
    <rPh sb="6" eb="7">
      <t>キ</t>
    </rPh>
    <rPh sb="8" eb="11">
      <t>イチシュゾウ</t>
    </rPh>
    <phoneticPr fontId="2"/>
  </si>
  <si>
    <t>【釜石市】(有)中村家３階会議室</t>
    <rPh sb="1" eb="3">
      <t>カマイシ</t>
    </rPh>
    <rPh sb="3" eb="4">
      <t>シ</t>
    </rPh>
    <rPh sb="4" eb="5">
      <t>ニイチ</t>
    </rPh>
    <rPh sb="5" eb="16">
      <t>ユウナカムラヤ３カイカイギシツ</t>
    </rPh>
    <phoneticPr fontId="2"/>
  </si>
  <si>
    <t>【宮古市】陸中ビル３F</t>
    <rPh sb="1" eb="4">
      <t>ミヤコシ</t>
    </rPh>
    <rPh sb="5" eb="7">
      <t>リクチュウ</t>
    </rPh>
    <phoneticPr fontId="2"/>
  </si>
  <si>
    <t>【紫波・矢巾】れすとらん文化</t>
    <rPh sb="1" eb="3">
      <t>シワ</t>
    </rPh>
    <rPh sb="4" eb="6">
      <t>ヤハバ</t>
    </rPh>
    <rPh sb="12" eb="14">
      <t>ブンカ</t>
    </rPh>
    <phoneticPr fontId="2"/>
  </si>
  <si>
    <t>【紫波・矢巾】</t>
    <rPh sb="1" eb="3">
      <t>シワ</t>
    </rPh>
    <rPh sb="4" eb="6">
      <t>ヤハバ</t>
    </rPh>
    <phoneticPr fontId="2"/>
  </si>
  <si>
    <t>奥州市倫理法人会　事務長</t>
    <rPh sb="0" eb="3">
      <t>オウシュウシ</t>
    </rPh>
    <rPh sb="3" eb="5">
      <t>リンリ</t>
    </rPh>
    <rPh sb="5" eb="7">
      <t>ホウジン</t>
    </rPh>
    <rPh sb="7" eb="8">
      <t>カイ</t>
    </rPh>
    <rPh sb="9" eb="12">
      <t>ジムチョウ</t>
    </rPh>
    <phoneticPr fontId="2"/>
  </si>
  <si>
    <t>佐藤　一磨氏</t>
    <rPh sb="0" eb="2">
      <t>サトウ</t>
    </rPh>
    <rPh sb="3" eb="5">
      <t>カズマ</t>
    </rPh>
    <rPh sb="5" eb="6">
      <t>シ</t>
    </rPh>
    <phoneticPr fontId="2"/>
  </si>
  <si>
    <t>人間は食べたものと出会った言葉でできている</t>
    <rPh sb="0" eb="2">
      <t>ニンゲン</t>
    </rPh>
    <rPh sb="3" eb="4">
      <t>タ</t>
    </rPh>
    <rPh sb="9" eb="11">
      <t>デア</t>
    </rPh>
    <rPh sb="13" eb="15">
      <t>コトバ</t>
    </rPh>
    <phoneticPr fontId="2"/>
  </si>
  <si>
    <t>森　一欽氏</t>
    <rPh sb="0" eb="1">
      <t>モリ</t>
    </rPh>
    <rPh sb="2" eb="3">
      <t>イチ</t>
    </rPh>
    <rPh sb="3" eb="4">
      <t>キン</t>
    </rPh>
    <rPh sb="4" eb="5">
      <t>シ</t>
    </rPh>
    <phoneticPr fontId="2"/>
  </si>
  <si>
    <t>未定</t>
    <rPh sb="0" eb="2">
      <t>ミテイ</t>
    </rPh>
    <phoneticPr fontId="2"/>
  </si>
  <si>
    <t>岩手県倫理法人会　会長</t>
    <rPh sb="0" eb="3">
      <t>イワテケン</t>
    </rPh>
    <rPh sb="3" eb="5">
      <t>リンリ</t>
    </rPh>
    <rPh sb="5" eb="7">
      <t>ホウジン</t>
    </rPh>
    <rPh sb="7" eb="8">
      <t>カイ</t>
    </rPh>
    <rPh sb="9" eb="11">
      <t>カイチョウ</t>
    </rPh>
    <phoneticPr fontId="2"/>
  </si>
  <si>
    <t>宮澤　俊次氏</t>
    <rPh sb="0" eb="2">
      <t>ミヤザワ</t>
    </rPh>
    <rPh sb="3" eb="5">
      <t>トシツグ</t>
    </rPh>
    <rPh sb="5" eb="6">
      <t>シ</t>
    </rPh>
    <phoneticPr fontId="2"/>
  </si>
  <si>
    <t>盛岡みなみ倫理法人会　会長</t>
    <rPh sb="0" eb="2">
      <t>モリオカ</t>
    </rPh>
    <rPh sb="5" eb="7">
      <t>リンリ</t>
    </rPh>
    <rPh sb="7" eb="9">
      <t>ホウジン</t>
    </rPh>
    <rPh sb="9" eb="10">
      <t>カイ</t>
    </rPh>
    <rPh sb="11" eb="13">
      <t>カイチョウ</t>
    </rPh>
    <phoneticPr fontId="2"/>
  </si>
  <si>
    <t>菊池　奨氏</t>
    <rPh sb="0" eb="2">
      <t>キクチ</t>
    </rPh>
    <rPh sb="3" eb="4">
      <t>ススム</t>
    </rPh>
    <rPh sb="4" eb="5">
      <t>シ</t>
    </rPh>
    <phoneticPr fontId="2"/>
  </si>
  <si>
    <t>人生への感謝・感謝・感謝…運命自招</t>
    <rPh sb="0" eb="2">
      <t>ジンセイ</t>
    </rPh>
    <rPh sb="4" eb="6">
      <t>カンシャ</t>
    </rPh>
    <rPh sb="7" eb="9">
      <t>カンシャ</t>
    </rPh>
    <rPh sb="10" eb="12">
      <t>カンシャ</t>
    </rPh>
    <rPh sb="13" eb="15">
      <t>ウンメイ</t>
    </rPh>
    <rPh sb="15" eb="16">
      <t>ジ</t>
    </rPh>
    <rPh sb="16" eb="17">
      <t>ショウ</t>
    </rPh>
    <phoneticPr fontId="2"/>
  </si>
  <si>
    <t>ビデオ研修</t>
    <rPh sb="3" eb="5">
      <t>ケンシュウ</t>
    </rPh>
    <phoneticPr fontId="2"/>
  </si>
  <si>
    <t>万人幸福の栞１条</t>
    <rPh sb="0" eb="4">
      <t>バンニンコウフク</t>
    </rPh>
    <rPh sb="5" eb="6">
      <t>シオリ</t>
    </rPh>
    <rPh sb="7" eb="8">
      <t>ジョウ</t>
    </rPh>
    <phoneticPr fontId="2"/>
  </si>
  <si>
    <t>『今日は最良の一日、今は無二の好機』</t>
    <rPh sb="1" eb="3">
      <t>キョウ</t>
    </rPh>
    <rPh sb="4" eb="6">
      <t>サイリョウ</t>
    </rPh>
    <rPh sb="7" eb="9">
      <t>イチジツ</t>
    </rPh>
    <rPh sb="10" eb="11">
      <t>イマ</t>
    </rPh>
    <rPh sb="12" eb="14">
      <t>ムニ</t>
    </rPh>
    <rPh sb="15" eb="17">
      <t>コウキ</t>
    </rPh>
    <phoneticPr fontId="2"/>
  </si>
  <si>
    <t>五所川原市倫理法人会　相談役</t>
    <rPh sb="0" eb="10">
      <t>ゴショガワラシリンリホウジンカイ</t>
    </rPh>
    <rPh sb="11" eb="14">
      <t>ソウダンヤク</t>
    </rPh>
    <phoneticPr fontId="2"/>
  </si>
  <si>
    <t>山川　育男氏</t>
    <rPh sb="0" eb="2">
      <t>ヤマカワ</t>
    </rPh>
    <rPh sb="3" eb="5">
      <t>イクオ</t>
    </rPh>
    <rPh sb="5" eb="6">
      <t>シ</t>
    </rPh>
    <phoneticPr fontId="2"/>
  </si>
  <si>
    <t>難が有るから有難い</t>
    <rPh sb="0" eb="1">
      <t>ナン</t>
    </rPh>
    <rPh sb="2" eb="3">
      <t>ア</t>
    </rPh>
    <rPh sb="6" eb="8">
      <t>アリガタ</t>
    </rPh>
    <phoneticPr fontId="2"/>
  </si>
  <si>
    <t>青森県倫理法人会　相談役</t>
    <rPh sb="0" eb="3">
      <t>アオモリケン</t>
    </rPh>
    <rPh sb="3" eb="5">
      <t>リンリ</t>
    </rPh>
    <rPh sb="5" eb="7">
      <t>ホウジン</t>
    </rPh>
    <rPh sb="7" eb="8">
      <t>カイ</t>
    </rPh>
    <rPh sb="9" eb="12">
      <t>ソウダンヤク</t>
    </rPh>
    <phoneticPr fontId="2"/>
  </si>
  <si>
    <t>三浦　憲明氏</t>
    <rPh sb="0" eb="2">
      <t>ミウラ</t>
    </rPh>
    <rPh sb="3" eb="5">
      <t>ノリアキ</t>
    </rPh>
    <rPh sb="5" eb="6">
      <t>シ</t>
    </rPh>
    <phoneticPr fontId="2"/>
  </si>
  <si>
    <t>実践と結果</t>
    <rPh sb="0" eb="2">
      <t>ジッセン</t>
    </rPh>
    <rPh sb="3" eb="5">
      <t>ケッカ</t>
    </rPh>
    <phoneticPr fontId="2"/>
  </si>
  <si>
    <t>(一社)倫理研究所　法人局　参事　法人アドバイザー</t>
    <rPh sb="1" eb="3">
      <t>イッシャ</t>
    </rPh>
    <rPh sb="4" eb="6">
      <t>リンリ</t>
    </rPh>
    <rPh sb="6" eb="8">
      <t>ケンキュウ</t>
    </rPh>
    <rPh sb="8" eb="9">
      <t>ジョ</t>
    </rPh>
    <rPh sb="10" eb="12">
      <t>ホウジン</t>
    </rPh>
    <rPh sb="12" eb="13">
      <t>キョク</t>
    </rPh>
    <rPh sb="14" eb="16">
      <t>サンジ</t>
    </rPh>
    <rPh sb="17" eb="19">
      <t>ホウジン</t>
    </rPh>
    <phoneticPr fontId="2"/>
  </si>
  <si>
    <t>原田　善征氏</t>
    <rPh sb="0" eb="2">
      <t>ハラダ</t>
    </rPh>
    <rPh sb="3" eb="5">
      <t>ヨシユキ</t>
    </rPh>
    <rPh sb="5" eb="6">
      <t>シ</t>
    </rPh>
    <phoneticPr fontId="2"/>
  </si>
  <si>
    <t>感受性が人生を変える</t>
    <rPh sb="0" eb="3">
      <t>カンジュセイ</t>
    </rPh>
    <rPh sb="4" eb="6">
      <t>ジンセイ</t>
    </rPh>
    <rPh sb="7" eb="8">
      <t>カ</t>
    </rPh>
    <phoneticPr fontId="2"/>
  </si>
  <si>
    <t>(一社)倫理研究所　法人アドバイザー　原田善征氏</t>
    <rPh sb="1" eb="3">
      <t>イッシャ</t>
    </rPh>
    <rPh sb="4" eb="6">
      <t>リンリ</t>
    </rPh>
    <rPh sb="6" eb="8">
      <t>ケンキュウ</t>
    </rPh>
    <rPh sb="8" eb="9">
      <t>ショ</t>
    </rPh>
    <rPh sb="10" eb="12">
      <t>ホウジン</t>
    </rPh>
    <rPh sb="19" eb="21">
      <t>ハラダ</t>
    </rPh>
    <rPh sb="21" eb="23">
      <t>ヨシユキ</t>
    </rPh>
    <rPh sb="23" eb="24">
      <t>シ</t>
    </rPh>
    <phoneticPr fontId="2"/>
  </si>
  <si>
    <t>【二戸市】倫理経営基礎講座</t>
    <rPh sb="1" eb="4">
      <t>ニノヘシ</t>
    </rPh>
    <rPh sb="5" eb="7">
      <t>リンリ</t>
    </rPh>
    <rPh sb="7" eb="9">
      <t>ケイエイ</t>
    </rPh>
    <rPh sb="9" eb="11">
      <t>キソ</t>
    </rPh>
    <rPh sb="11" eb="13">
      <t>コウザ</t>
    </rPh>
    <phoneticPr fontId="2"/>
  </si>
  <si>
    <t>盛岡市倫理法人会　会員</t>
    <rPh sb="0" eb="3">
      <t>モリオカシ</t>
    </rPh>
    <rPh sb="3" eb="5">
      <t>リンリ</t>
    </rPh>
    <rPh sb="5" eb="7">
      <t>ホウジン</t>
    </rPh>
    <rPh sb="7" eb="8">
      <t>カイ</t>
    </rPh>
    <rPh sb="9" eb="11">
      <t>カイイン</t>
    </rPh>
    <phoneticPr fontId="2"/>
  </si>
  <si>
    <t>長寿社会は人生２毛作で（人生100年時代の到来）</t>
    <rPh sb="0" eb="2">
      <t>チョウジュ</t>
    </rPh>
    <rPh sb="2" eb="4">
      <t>シャカイ</t>
    </rPh>
    <rPh sb="5" eb="7">
      <t>ジンセイ</t>
    </rPh>
    <rPh sb="8" eb="9">
      <t>ケ</t>
    </rPh>
    <rPh sb="9" eb="10">
      <t>サク</t>
    </rPh>
    <rPh sb="12" eb="14">
      <t>ジンセイ</t>
    </rPh>
    <rPh sb="17" eb="18">
      <t>ネン</t>
    </rPh>
    <rPh sb="18" eb="20">
      <t>ジダイ</t>
    </rPh>
    <rPh sb="21" eb="23">
      <t>トウライ</t>
    </rPh>
    <phoneticPr fontId="2"/>
  </si>
  <si>
    <t>遠野市倫理法人会　MS副委員長</t>
    <rPh sb="0" eb="3">
      <t>トオノシ</t>
    </rPh>
    <rPh sb="3" eb="5">
      <t>リンリ</t>
    </rPh>
    <rPh sb="5" eb="7">
      <t>ホウジン</t>
    </rPh>
    <rPh sb="7" eb="8">
      <t>カイ</t>
    </rPh>
    <rPh sb="11" eb="15">
      <t>フクイインチョウ</t>
    </rPh>
    <phoneticPr fontId="2"/>
  </si>
  <si>
    <t>職場の「片づけ」で仕事は5倍、うまくいく！</t>
    <rPh sb="0" eb="2">
      <t>ショクバ</t>
    </rPh>
    <rPh sb="4" eb="5">
      <t>カタ</t>
    </rPh>
    <rPh sb="9" eb="11">
      <t>シゴト</t>
    </rPh>
    <rPh sb="13" eb="14">
      <t>バイ</t>
    </rPh>
    <phoneticPr fontId="2"/>
  </si>
  <si>
    <t>釜石市準倫理法人会　会長</t>
    <rPh sb="0" eb="3">
      <t>カマイシシ</t>
    </rPh>
    <rPh sb="3" eb="4">
      <t>ジュン</t>
    </rPh>
    <rPh sb="4" eb="6">
      <t>リンリ</t>
    </rPh>
    <rPh sb="6" eb="8">
      <t>ホウジン</t>
    </rPh>
    <rPh sb="8" eb="9">
      <t>カイ</t>
    </rPh>
    <rPh sb="10" eb="12">
      <t>カイチョウ</t>
    </rPh>
    <phoneticPr fontId="2"/>
  </si>
  <si>
    <t>倫理と出会って思うこと</t>
    <rPh sb="0" eb="2">
      <t>リンリ</t>
    </rPh>
    <rPh sb="3" eb="5">
      <t>デア</t>
    </rPh>
    <rPh sb="7" eb="8">
      <t>オモ</t>
    </rPh>
    <phoneticPr fontId="2"/>
  </si>
  <si>
    <t>気仙沼市倫理法人会　相談役</t>
    <rPh sb="0" eb="4">
      <t>ケセンヌマシ</t>
    </rPh>
    <rPh sb="4" eb="6">
      <t>リンリ</t>
    </rPh>
    <rPh sb="6" eb="8">
      <t>ホウジン</t>
    </rPh>
    <rPh sb="8" eb="9">
      <t>カイ</t>
    </rPh>
    <rPh sb="10" eb="13">
      <t>ソウダンヤク</t>
    </rPh>
    <phoneticPr fontId="2"/>
  </si>
  <si>
    <t>倫理に感謝</t>
    <rPh sb="0" eb="2">
      <t>リンリ</t>
    </rPh>
    <rPh sb="3" eb="5">
      <t>カンシャ</t>
    </rPh>
    <phoneticPr fontId="2"/>
  </si>
  <si>
    <t>松村　諭氏</t>
    <rPh sb="0" eb="2">
      <t>マツムラ</t>
    </rPh>
    <rPh sb="3" eb="4">
      <t>サトル</t>
    </rPh>
    <rPh sb="4" eb="5">
      <t>シ</t>
    </rPh>
    <phoneticPr fontId="2"/>
  </si>
  <si>
    <t>鈴木　廉子氏</t>
    <rPh sb="0" eb="2">
      <t>スズキ</t>
    </rPh>
    <rPh sb="3" eb="5">
      <t>ヤスコ</t>
    </rPh>
    <rPh sb="5" eb="6">
      <t>シ</t>
    </rPh>
    <phoneticPr fontId="2"/>
  </si>
  <si>
    <t>平松　眞紀子氏</t>
    <rPh sb="0" eb="2">
      <t>ヒラマツ</t>
    </rPh>
    <rPh sb="3" eb="6">
      <t>マキコ</t>
    </rPh>
    <rPh sb="6" eb="7">
      <t>シ</t>
    </rPh>
    <phoneticPr fontId="2"/>
  </si>
  <si>
    <t>村上　力男氏</t>
    <rPh sb="0" eb="2">
      <t>ムラカミ</t>
    </rPh>
    <rPh sb="3" eb="5">
      <t>リキオ</t>
    </rPh>
    <rPh sb="5" eb="6">
      <t>シ</t>
    </rPh>
    <phoneticPr fontId="2"/>
  </si>
  <si>
    <t>世界遺産橋野鉄鉱山と釜石</t>
    <rPh sb="0" eb="2">
      <t>セカイ</t>
    </rPh>
    <rPh sb="2" eb="4">
      <t>イサン</t>
    </rPh>
    <rPh sb="4" eb="6">
      <t>ハシノ</t>
    </rPh>
    <rPh sb="6" eb="9">
      <t>テッコウザン</t>
    </rPh>
    <rPh sb="10" eb="12">
      <t>カマイシ</t>
    </rPh>
    <phoneticPr fontId="2"/>
  </si>
  <si>
    <t>釜石市産業復興部　世界遺産課　課長補佐兼世界遺産係長</t>
    <rPh sb="0" eb="2">
      <t>カマイシ</t>
    </rPh>
    <rPh sb="2" eb="3">
      <t>シ</t>
    </rPh>
    <rPh sb="3" eb="5">
      <t>サンギョウ</t>
    </rPh>
    <rPh sb="5" eb="7">
      <t>フッコウ</t>
    </rPh>
    <rPh sb="7" eb="8">
      <t>ブ</t>
    </rPh>
    <rPh sb="9" eb="11">
      <t>セカイ</t>
    </rPh>
    <rPh sb="11" eb="13">
      <t>イサン</t>
    </rPh>
    <rPh sb="13" eb="14">
      <t>カ</t>
    </rPh>
    <rPh sb="15" eb="17">
      <t>カチョウ</t>
    </rPh>
    <rPh sb="17" eb="19">
      <t>ホサ</t>
    </rPh>
    <rPh sb="19" eb="20">
      <t>ケン</t>
    </rPh>
    <rPh sb="20" eb="22">
      <t>セカイ</t>
    </rPh>
    <rPh sb="22" eb="24">
      <t>イサン</t>
    </rPh>
    <rPh sb="24" eb="26">
      <t>カカリチョウ</t>
    </rPh>
    <phoneticPr fontId="2"/>
  </si>
  <si>
    <t>紫波・矢巾準倫理法人会　専任幹事</t>
    <rPh sb="0" eb="2">
      <t>シワ</t>
    </rPh>
    <rPh sb="3" eb="5">
      <t>ヤハバ</t>
    </rPh>
    <rPh sb="5" eb="6">
      <t>ジュン</t>
    </rPh>
    <rPh sb="6" eb="8">
      <t>リンリ</t>
    </rPh>
    <rPh sb="8" eb="10">
      <t>ホウジン</t>
    </rPh>
    <rPh sb="10" eb="11">
      <t>カイ</t>
    </rPh>
    <rPh sb="12" eb="14">
      <t>センニン</t>
    </rPh>
    <rPh sb="14" eb="16">
      <t>カンジ</t>
    </rPh>
    <phoneticPr fontId="2"/>
  </si>
  <si>
    <t>新単会誕生！</t>
    <rPh sb="0" eb="1">
      <t>シン</t>
    </rPh>
    <rPh sb="1" eb="3">
      <t>タンカイ</t>
    </rPh>
    <rPh sb="3" eb="5">
      <t>タンジョウ</t>
    </rPh>
    <phoneticPr fontId="2"/>
  </si>
  <si>
    <t>（一社）倫理研究所　理事　研修室室長</t>
    <rPh sb="0" eb="4">
      <t>イッシャ</t>
    </rPh>
    <rPh sb="4" eb="9">
      <t>リンリケンキュウショ</t>
    </rPh>
    <rPh sb="10" eb="12">
      <t>リジ</t>
    </rPh>
    <rPh sb="13" eb="15">
      <t>ケンシュウ</t>
    </rPh>
    <rPh sb="15" eb="16">
      <t>シツ</t>
    </rPh>
    <rPh sb="16" eb="18">
      <t>シツチョウ</t>
    </rPh>
    <phoneticPr fontId="2"/>
  </si>
  <si>
    <t>なぜ純粋倫理を学ぶのか</t>
    <rPh sb="2" eb="4">
      <t>ジュンスイ</t>
    </rPh>
    <rPh sb="4" eb="6">
      <t>リンリ</t>
    </rPh>
    <rPh sb="7" eb="8">
      <t>マナ</t>
    </rPh>
    <phoneticPr fontId="2"/>
  </si>
  <si>
    <t>【遠野市】倫理経営基礎講座</t>
    <rPh sb="1" eb="4">
      <t>トオノシ</t>
    </rPh>
    <rPh sb="5" eb="7">
      <t>リンリ</t>
    </rPh>
    <rPh sb="7" eb="9">
      <t>ケイエイ</t>
    </rPh>
    <rPh sb="9" eb="11">
      <t>キソ</t>
    </rPh>
    <rPh sb="11" eb="13">
      <t>コウザ</t>
    </rPh>
    <phoneticPr fontId="2"/>
  </si>
  <si>
    <t>（一社）倫理研究所　理事　研修室室長　中西康成氏</t>
    <rPh sb="10" eb="12">
      <t>リジ</t>
    </rPh>
    <rPh sb="13" eb="15">
      <t>ケンシュウ</t>
    </rPh>
    <rPh sb="15" eb="16">
      <t>シツ</t>
    </rPh>
    <rPh sb="16" eb="18">
      <t>シツチョウ</t>
    </rPh>
    <rPh sb="21" eb="23">
      <t>ヤスナリ</t>
    </rPh>
    <phoneticPr fontId="2"/>
  </si>
  <si>
    <t>岩手県倫理法人会　研修副委員長</t>
    <rPh sb="0" eb="3">
      <t>イワテケン</t>
    </rPh>
    <rPh sb="3" eb="5">
      <t>リンリ</t>
    </rPh>
    <rPh sb="5" eb="7">
      <t>ホウジン</t>
    </rPh>
    <rPh sb="7" eb="8">
      <t>カイ</t>
    </rPh>
    <rPh sb="9" eb="11">
      <t>ケンシュウ</t>
    </rPh>
    <rPh sb="11" eb="15">
      <t>フクイインチョウ</t>
    </rPh>
    <phoneticPr fontId="2"/>
  </si>
  <si>
    <t>明朗</t>
    <rPh sb="0" eb="2">
      <t>メイロウ</t>
    </rPh>
    <phoneticPr fontId="2"/>
  </si>
  <si>
    <t>信ずれば成り、憂えれば崩れる</t>
    <rPh sb="0" eb="1">
      <t>シン</t>
    </rPh>
    <rPh sb="4" eb="5">
      <t>ナ</t>
    </rPh>
    <rPh sb="7" eb="8">
      <t>ウレ</t>
    </rPh>
    <rPh sb="11" eb="12">
      <t>クズ</t>
    </rPh>
    <phoneticPr fontId="2"/>
  </si>
  <si>
    <t>花巻市倫理法人会　監査役</t>
    <rPh sb="0" eb="3">
      <t>ハナマキシ</t>
    </rPh>
    <rPh sb="3" eb="5">
      <t>リンリ</t>
    </rPh>
    <rPh sb="5" eb="7">
      <t>ホウジン</t>
    </rPh>
    <rPh sb="7" eb="8">
      <t>カイ</t>
    </rPh>
    <rPh sb="9" eb="12">
      <t>カンサヤク</t>
    </rPh>
    <phoneticPr fontId="2"/>
  </si>
  <si>
    <t>盛岡市倫理法人会　副会長</t>
    <rPh sb="0" eb="3">
      <t>モリオカシ</t>
    </rPh>
    <rPh sb="3" eb="5">
      <t>リンリ</t>
    </rPh>
    <rPh sb="5" eb="7">
      <t>ホウジン</t>
    </rPh>
    <rPh sb="7" eb="8">
      <t>カイ</t>
    </rPh>
    <rPh sb="9" eb="10">
      <t>フク</t>
    </rPh>
    <rPh sb="10" eb="12">
      <t>カイチョウ</t>
    </rPh>
    <phoneticPr fontId="2"/>
  </si>
  <si>
    <t>小川　隆夫氏</t>
    <rPh sb="0" eb="2">
      <t>オガワ</t>
    </rPh>
    <rPh sb="3" eb="5">
      <t>タカオ</t>
    </rPh>
    <rPh sb="5" eb="6">
      <t>シ</t>
    </rPh>
    <phoneticPr fontId="2"/>
  </si>
  <si>
    <t>中西　康成氏</t>
    <rPh sb="0" eb="2">
      <t>ナカニシ</t>
    </rPh>
    <rPh sb="3" eb="5">
      <t>ヤスナリ</t>
    </rPh>
    <rPh sb="5" eb="6">
      <t>シ</t>
    </rPh>
    <phoneticPr fontId="2"/>
  </si>
  <si>
    <t>佐々木　美継氏</t>
    <rPh sb="0" eb="3">
      <t>ササキ</t>
    </rPh>
    <rPh sb="4" eb="5">
      <t>ヨシ</t>
    </rPh>
    <rPh sb="5" eb="6">
      <t>ツグ</t>
    </rPh>
    <rPh sb="6" eb="7">
      <t>シ</t>
    </rPh>
    <phoneticPr fontId="2"/>
  </si>
  <si>
    <t>若谷　祥子氏</t>
    <rPh sb="0" eb="2">
      <t>ワカタニ</t>
    </rPh>
    <rPh sb="3" eb="5">
      <t>ショウコ</t>
    </rPh>
    <rPh sb="5" eb="6">
      <t>シ</t>
    </rPh>
    <phoneticPr fontId="2"/>
  </si>
  <si>
    <t>高橋　勝芳氏</t>
    <rPh sb="0" eb="2">
      <t>タカハシ</t>
    </rPh>
    <rPh sb="3" eb="5">
      <t>カツヨシ</t>
    </rPh>
    <rPh sb="5" eb="6">
      <t>シ</t>
    </rPh>
    <phoneticPr fontId="2"/>
  </si>
  <si>
    <t>けせん倫理法人会　会長</t>
    <rPh sb="3" eb="8">
      <t>リンリホウジンカイ</t>
    </rPh>
    <rPh sb="9" eb="11">
      <t>カイチョウ</t>
    </rPh>
    <phoneticPr fontId="2"/>
  </si>
  <si>
    <t>米谷　直氏</t>
    <rPh sb="0" eb="2">
      <t>マイヤ</t>
    </rPh>
    <rPh sb="3" eb="4">
      <t>タダシ</t>
    </rPh>
    <rPh sb="4" eb="5">
      <t>シ</t>
    </rPh>
    <phoneticPr fontId="2"/>
  </si>
  <si>
    <t>全ては志のもとに～あきらめなければ道は切り拓ける</t>
    <rPh sb="0" eb="1">
      <t>スベ</t>
    </rPh>
    <rPh sb="3" eb="4">
      <t>ココロザシ</t>
    </rPh>
    <rPh sb="8" eb="22">
      <t>カラアキラメナケレバミチハキリヒラ</t>
    </rPh>
    <phoneticPr fontId="2"/>
  </si>
  <si>
    <t>北上市倫理法人会朝礼副委員長　岩手倫理経営塾副塾頭</t>
    <rPh sb="0" eb="3">
      <t>キタカミシ</t>
    </rPh>
    <rPh sb="3" eb="5">
      <t>リンリ</t>
    </rPh>
    <rPh sb="5" eb="7">
      <t>ホウジン</t>
    </rPh>
    <rPh sb="7" eb="8">
      <t>カイ</t>
    </rPh>
    <rPh sb="8" eb="10">
      <t>チョウレイ</t>
    </rPh>
    <rPh sb="10" eb="11">
      <t>フク</t>
    </rPh>
    <rPh sb="11" eb="14">
      <t>イインチョウ</t>
    </rPh>
    <rPh sb="15" eb="17">
      <t>イワテ</t>
    </rPh>
    <rPh sb="17" eb="19">
      <t>リンリ</t>
    </rPh>
    <rPh sb="19" eb="21">
      <t>ケイエイ</t>
    </rPh>
    <rPh sb="21" eb="22">
      <t>ジュク</t>
    </rPh>
    <rPh sb="22" eb="23">
      <t>フク</t>
    </rPh>
    <rPh sb="23" eb="25">
      <t>ジュクトウ</t>
    </rPh>
    <phoneticPr fontId="2"/>
  </si>
  <si>
    <t>高橋　信一氏</t>
    <rPh sb="0" eb="2">
      <t>タカハシ</t>
    </rPh>
    <rPh sb="3" eb="5">
      <t>シンイチ</t>
    </rPh>
    <rPh sb="5" eb="6">
      <t>シ</t>
    </rPh>
    <phoneticPr fontId="2"/>
  </si>
  <si>
    <t>倫理経営のいいところ</t>
    <rPh sb="0" eb="2">
      <t>リンリ</t>
    </rPh>
    <rPh sb="2" eb="4">
      <t>ケイエイ</t>
    </rPh>
    <phoneticPr fontId="2"/>
  </si>
  <si>
    <t>(一社)倫理研究所　法人スーパーバイザー</t>
    <rPh sb="1" eb="3">
      <t>イッシャ</t>
    </rPh>
    <rPh sb="4" eb="6">
      <t>リンリ</t>
    </rPh>
    <rPh sb="6" eb="8">
      <t>ケンキュウ</t>
    </rPh>
    <rPh sb="8" eb="9">
      <t>ジョ</t>
    </rPh>
    <rPh sb="10" eb="12">
      <t>ホウジン</t>
    </rPh>
    <phoneticPr fontId="2"/>
  </si>
  <si>
    <t>大村　秀明氏</t>
    <rPh sb="0" eb="2">
      <t>オオムラ</t>
    </rPh>
    <rPh sb="3" eb="5">
      <t>ヒデアキ</t>
    </rPh>
    <rPh sb="5" eb="6">
      <t>シ</t>
    </rPh>
    <phoneticPr fontId="2"/>
  </si>
  <si>
    <t>社風</t>
    <rPh sb="0" eb="2">
      <t>シャフウ</t>
    </rPh>
    <phoneticPr fontId="2"/>
  </si>
  <si>
    <t>(一社)倫理研究所　法人SV　大村秀明氏</t>
    <rPh sb="1" eb="3">
      <t>イッシャ</t>
    </rPh>
    <rPh sb="4" eb="6">
      <t>リンリ</t>
    </rPh>
    <rPh sb="6" eb="8">
      <t>ケンキュウ</t>
    </rPh>
    <rPh sb="8" eb="9">
      <t>ジョ</t>
    </rPh>
    <rPh sb="10" eb="12">
      <t>ホウジン</t>
    </rPh>
    <rPh sb="15" eb="17">
      <t>オオムラ</t>
    </rPh>
    <rPh sb="17" eb="19">
      <t>ヒデアキ</t>
    </rPh>
    <rPh sb="19" eb="20">
      <t>シ</t>
    </rPh>
    <phoneticPr fontId="2"/>
  </si>
  <si>
    <t>【奥州市】倫理経営基礎講座</t>
    <rPh sb="1" eb="3">
      <t>オウシュウ</t>
    </rPh>
    <rPh sb="3" eb="4">
      <t>シ</t>
    </rPh>
    <rPh sb="5" eb="7">
      <t>リンリ</t>
    </rPh>
    <rPh sb="7" eb="9">
      <t>ケイエイ</t>
    </rPh>
    <rPh sb="9" eb="11">
      <t>キソ</t>
    </rPh>
    <rPh sb="11" eb="13">
      <t>コウザ</t>
    </rPh>
    <phoneticPr fontId="2"/>
  </si>
  <si>
    <t>有限会社菓子処　高千代　代表取締役</t>
    <rPh sb="0" eb="2">
      <t>ユウゲン</t>
    </rPh>
    <rPh sb="2" eb="4">
      <t>カイシャ</t>
    </rPh>
    <rPh sb="4" eb="6">
      <t>カシ</t>
    </rPh>
    <rPh sb="6" eb="7">
      <t>ドコロ</t>
    </rPh>
    <rPh sb="8" eb="11">
      <t>タカチヨ</t>
    </rPh>
    <rPh sb="12" eb="17">
      <t>ダイヒョウトリシマリヤク</t>
    </rPh>
    <phoneticPr fontId="2"/>
  </si>
  <si>
    <t>高橋　一隆氏</t>
    <rPh sb="0" eb="2">
      <t>タカハシ</t>
    </rPh>
    <rPh sb="3" eb="5">
      <t>カズタカ</t>
    </rPh>
    <rPh sb="5" eb="6">
      <t>シ</t>
    </rPh>
    <phoneticPr fontId="2"/>
  </si>
  <si>
    <t>「一歩前へ」～行動あるのみ～</t>
    <rPh sb="1" eb="3">
      <t>イッポ</t>
    </rPh>
    <rPh sb="3" eb="4">
      <t>マエ</t>
    </rPh>
    <rPh sb="7" eb="9">
      <t>コウドウ</t>
    </rPh>
    <phoneticPr fontId="2"/>
  </si>
  <si>
    <t>遠野市倫理法人会　専任幹事</t>
    <rPh sb="0" eb="3">
      <t>トオノシ</t>
    </rPh>
    <rPh sb="3" eb="5">
      <t>リンリ</t>
    </rPh>
    <rPh sb="5" eb="7">
      <t>ホウジン</t>
    </rPh>
    <rPh sb="7" eb="8">
      <t>カイ</t>
    </rPh>
    <rPh sb="9" eb="11">
      <t>センニン</t>
    </rPh>
    <rPh sb="11" eb="13">
      <t>カンジ</t>
    </rPh>
    <phoneticPr fontId="2"/>
  </si>
  <si>
    <t>井手　修氏</t>
    <rPh sb="0" eb="2">
      <t>イデ</t>
    </rPh>
    <rPh sb="3" eb="4">
      <t>オサム</t>
    </rPh>
    <rPh sb="4" eb="5">
      <t>シ</t>
    </rPh>
    <phoneticPr fontId="2"/>
  </si>
  <si>
    <t>未定</t>
    <rPh sb="0" eb="2">
      <t>ミテイ</t>
    </rPh>
    <phoneticPr fontId="2"/>
  </si>
  <si>
    <t>宮古市倫理法人会　青年委員長</t>
    <rPh sb="0" eb="3">
      <t>ミヤコシ</t>
    </rPh>
    <rPh sb="3" eb="5">
      <t>リンリ</t>
    </rPh>
    <rPh sb="5" eb="7">
      <t>ホウジン</t>
    </rPh>
    <rPh sb="7" eb="8">
      <t>カイ</t>
    </rPh>
    <rPh sb="9" eb="11">
      <t>セイネン</t>
    </rPh>
    <rPh sb="11" eb="14">
      <t>イインチョウ</t>
    </rPh>
    <phoneticPr fontId="2"/>
  </si>
  <si>
    <t>倫理と出会って</t>
    <rPh sb="0" eb="2">
      <t>リンリ</t>
    </rPh>
    <rPh sb="3" eb="5">
      <t>デア</t>
    </rPh>
    <phoneticPr fontId="2"/>
  </si>
  <si>
    <t>【久慈市】倫理経営基礎講座</t>
    <rPh sb="1" eb="4">
      <t>クジシ</t>
    </rPh>
    <rPh sb="5" eb="7">
      <t>リンリ</t>
    </rPh>
    <rPh sb="7" eb="9">
      <t>ケイエイ</t>
    </rPh>
    <rPh sb="9" eb="11">
      <t>キソ</t>
    </rPh>
    <rPh sb="11" eb="13">
      <t>コウザ</t>
    </rPh>
    <phoneticPr fontId="2"/>
  </si>
  <si>
    <t>DVD講習</t>
    <rPh sb="3" eb="5">
      <t>コウシュウ</t>
    </rPh>
    <phoneticPr fontId="2"/>
  </si>
  <si>
    <t>『小さな気づき』</t>
    <rPh sb="1" eb="2">
      <t>チイ</t>
    </rPh>
    <rPh sb="4" eb="5">
      <t>キ</t>
    </rPh>
    <phoneticPr fontId="2"/>
  </si>
  <si>
    <t>平松　眞紀子氏</t>
    <rPh sb="0" eb="2">
      <t>ヒラマツ</t>
    </rPh>
    <rPh sb="3" eb="4">
      <t>マ</t>
    </rPh>
    <rPh sb="4" eb="5">
      <t>キ</t>
    </rPh>
    <rPh sb="5" eb="6">
      <t>コ</t>
    </rPh>
    <rPh sb="6" eb="7">
      <t>シ</t>
    </rPh>
    <phoneticPr fontId="2"/>
  </si>
  <si>
    <t>『　小さな気づき　』</t>
    <rPh sb="2" eb="3">
      <t>チイ</t>
    </rPh>
    <rPh sb="5" eb="6">
      <t>キ</t>
    </rPh>
    <phoneticPr fontId="2"/>
  </si>
  <si>
    <t>【盛岡みなみ】倫理経営基礎講座</t>
    <rPh sb="1" eb="3">
      <t>モリオカ</t>
    </rPh>
    <rPh sb="7" eb="9">
      <t>リンリ</t>
    </rPh>
    <rPh sb="9" eb="11">
      <t>ケイエイ</t>
    </rPh>
    <rPh sb="11" eb="13">
      <t>キソ</t>
    </rPh>
    <rPh sb="13" eb="15">
      <t>コウザ</t>
    </rPh>
    <phoneticPr fontId="2"/>
  </si>
  <si>
    <t>花巻市倫理法人会　監査</t>
    <rPh sb="0" eb="3">
      <t>ハナマキシ</t>
    </rPh>
    <rPh sb="3" eb="5">
      <t>リンリ</t>
    </rPh>
    <rPh sb="5" eb="7">
      <t>ホウジン</t>
    </rPh>
    <rPh sb="7" eb="8">
      <t>カイ</t>
    </rPh>
    <rPh sb="9" eb="11">
      <t>カンサ</t>
    </rPh>
    <phoneticPr fontId="2"/>
  </si>
  <si>
    <t>高橋　勝芳氏</t>
    <rPh sb="0" eb="2">
      <t>タカハシ</t>
    </rPh>
    <rPh sb="3" eb="4">
      <t>カツ</t>
    </rPh>
    <rPh sb="4" eb="5">
      <t>ヨシ</t>
    </rPh>
    <rPh sb="5" eb="6">
      <t>シ</t>
    </rPh>
    <phoneticPr fontId="2"/>
  </si>
  <si>
    <t>葛巻町長</t>
    <rPh sb="0" eb="2">
      <t>クズマキ</t>
    </rPh>
    <rPh sb="2" eb="4">
      <t>チョウチョウ</t>
    </rPh>
    <phoneticPr fontId="2"/>
  </si>
  <si>
    <t>紫波・矢巾準倫理法人会　会員</t>
    <rPh sb="0" eb="2">
      <t>シワ</t>
    </rPh>
    <rPh sb="3" eb="5">
      <t>ヤハバ</t>
    </rPh>
    <rPh sb="5" eb="6">
      <t>ジュン</t>
    </rPh>
    <rPh sb="6" eb="8">
      <t>リンリ</t>
    </rPh>
    <rPh sb="8" eb="10">
      <t>ホウジン</t>
    </rPh>
    <rPh sb="10" eb="11">
      <t>カイ</t>
    </rPh>
    <rPh sb="12" eb="14">
      <t>カイイン</t>
    </rPh>
    <phoneticPr fontId="2"/>
  </si>
  <si>
    <t>内村　忠雄氏</t>
    <rPh sb="0" eb="2">
      <t>ウチムラ</t>
    </rPh>
    <rPh sb="3" eb="5">
      <t>タダオ</t>
    </rPh>
    <rPh sb="5" eb="6">
      <t>シ</t>
    </rPh>
    <phoneticPr fontId="2"/>
  </si>
  <si>
    <t>鈴木　重男氏</t>
    <rPh sb="0" eb="2">
      <t>スズキ</t>
    </rPh>
    <rPh sb="3" eb="4">
      <t>シゲル</t>
    </rPh>
    <rPh sb="4" eb="5">
      <t>オ</t>
    </rPh>
    <rPh sb="5" eb="6">
      <t>シ</t>
    </rPh>
    <phoneticPr fontId="2"/>
  </si>
  <si>
    <t>一関市倫理法人会 MS委員長</t>
  </si>
  <si>
    <t>ロスジェネ世代の振り返り</t>
  </si>
  <si>
    <t>佐藤　友秀氏</t>
    <rPh sb="5" eb="6">
      <t>シ</t>
    </rPh>
    <phoneticPr fontId="2"/>
  </si>
  <si>
    <t>(一社)倫理研究所　研修室研究員</t>
    <phoneticPr fontId="2"/>
  </si>
  <si>
    <t>田上　不折氏</t>
    <rPh sb="5" eb="6">
      <t>シ</t>
    </rPh>
    <phoneticPr fontId="2"/>
  </si>
  <si>
    <t>脚下照顧</t>
  </si>
  <si>
    <t>【一関市】倫理経営基礎講座</t>
  </si>
  <si>
    <t>(一社)倫理研究所　研修室研究員　田上不折氏</t>
    <rPh sb="21" eb="22">
      <t>シ</t>
    </rPh>
    <phoneticPr fontId="2"/>
  </si>
  <si>
    <t>未定</t>
    <rPh sb="0" eb="2">
      <t>ミテイ</t>
    </rPh>
    <phoneticPr fontId="2"/>
  </si>
  <si>
    <t>休会</t>
    <rPh sb="0" eb="2">
      <t>キュウカイ</t>
    </rPh>
    <phoneticPr fontId="2"/>
  </si>
  <si>
    <t>ラグビーと社交ダンスを通じて</t>
    <rPh sb="5" eb="7">
      <t>シャコウ</t>
    </rPh>
    <rPh sb="11" eb="12">
      <t>ツウ</t>
    </rPh>
    <phoneticPr fontId="2"/>
  </si>
  <si>
    <t>盛岡市倫理法人会　ＭＳ委員長</t>
    <rPh sb="0" eb="3">
      <t>モリオカシ</t>
    </rPh>
    <rPh sb="3" eb="5">
      <t>リンリ</t>
    </rPh>
    <rPh sb="5" eb="7">
      <t>ホウジン</t>
    </rPh>
    <rPh sb="7" eb="8">
      <t>カイ</t>
    </rPh>
    <rPh sb="11" eb="14">
      <t>イインチョウ</t>
    </rPh>
    <phoneticPr fontId="2"/>
  </si>
  <si>
    <t>高橋　昭治氏</t>
    <rPh sb="0" eb="2">
      <t>タカハシ</t>
    </rPh>
    <rPh sb="3" eb="4">
      <t>アキラ</t>
    </rPh>
    <rPh sb="4" eb="5">
      <t>オサム</t>
    </rPh>
    <rPh sb="5" eb="6">
      <t>シ</t>
    </rPh>
    <phoneticPr fontId="2"/>
  </si>
  <si>
    <t>しあわせ乳業㈱　代表取締役</t>
    <rPh sb="4" eb="6">
      <t>ニュウギョウ</t>
    </rPh>
    <rPh sb="8" eb="10">
      <t>ダイヒョウ</t>
    </rPh>
    <rPh sb="10" eb="13">
      <t>トリシマリヤク</t>
    </rPh>
    <phoneticPr fontId="2"/>
  </si>
  <si>
    <t>佐藤　力氏</t>
    <rPh sb="0" eb="2">
      <t>サトウ</t>
    </rPh>
    <rPh sb="3" eb="4">
      <t>チカラ</t>
    </rPh>
    <rPh sb="4" eb="5">
      <t>シ</t>
    </rPh>
    <phoneticPr fontId="2"/>
  </si>
  <si>
    <t>家系図は原理原則を教えてくれる</t>
    <rPh sb="0" eb="3">
      <t>カケイズ</t>
    </rPh>
    <rPh sb="4" eb="6">
      <t>ゲンリ</t>
    </rPh>
    <rPh sb="6" eb="8">
      <t>ゲンソク</t>
    </rPh>
    <rPh sb="9" eb="10">
      <t>オシ</t>
    </rPh>
    <phoneticPr fontId="2"/>
  </si>
  <si>
    <t>橋本　亮子氏</t>
    <rPh sb="0" eb="1">
      <t>ハシ</t>
    </rPh>
    <rPh sb="1" eb="2">
      <t>ホン</t>
    </rPh>
    <rPh sb="3" eb="5">
      <t>リョウコ</t>
    </rPh>
    <rPh sb="5" eb="6">
      <t>シ</t>
    </rPh>
    <phoneticPr fontId="2"/>
  </si>
  <si>
    <t>青森県倫理法人会　幹事長</t>
    <rPh sb="0" eb="3">
      <t>アオモリケン</t>
    </rPh>
    <rPh sb="3" eb="5">
      <t>リンリ</t>
    </rPh>
    <rPh sb="5" eb="7">
      <t>ホウジン</t>
    </rPh>
    <rPh sb="7" eb="8">
      <t>カイ</t>
    </rPh>
    <rPh sb="9" eb="12">
      <t>カンジチョウ</t>
    </rPh>
    <phoneticPr fontId="2"/>
  </si>
  <si>
    <t>伊藤　峻氏</t>
    <rPh sb="0" eb="2">
      <t>イトウ</t>
    </rPh>
    <rPh sb="3" eb="4">
      <t>シュン</t>
    </rPh>
    <rPh sb="4" eb="5">
      <t>シ</t>
    </rPh>
    <phoneticPr fontId="2"/>
  </si>
  <si>
    <t>宮古市倫理法人会　会員</t>
    <rPh sb="0" eb="3">
      <t>ミヤコシ</t>
    </rPh>
    <rPh sb="3" eb="5">
      <t>リンリ</t>
    </rPh>
    <rPh sb="5" eb="7">
      <t>ホウジン</t>
    </rPh>
    <rPh sb="7" eb="8">
      <t>カイ</t>
    </rPh>
    <rPh sb="9" eb="11">
      <t>カイイン</t>
    </rPh>
    <phoneticPr fontId="2"/>
  </si>
  <si>
    <t>遠野市倫理法人会　副会長</t>
    <rPh sb="0" eb="8">
      <t>トオノシリンリホウジンカイ</t>
    </rPh>
    <rPh sb="9" eb="12">
      <t>フクカイチョウ</t>
    </rPh>
    <phoneticPr fontId="2"/>
  </si>
  <si>
    <t>菊池　一彦氏</t>
    <rPh sb="0" eb="2">
      <t>キクチ</t>
    </rPh>
    <rPh sb="3" eb="5">
      <t>カズヒコ</t>
    </rPh>
    <rPh sb="5" eb="6">
      <t>シ</t>
    </rPh>
    <phoneticPr fontId="2"/>
  </si>
  <si>
    <t>倫理とともに16年</t>
    <rPh sb="0" eb="2">
      <t>リンリ</t>
    </rPh>
    <rPh sb="8" eb="9">
      <t>ネン</t>
    </rPh>
    <phoneticPr fontId="2"/>
  </si>
  <si>
    <t>（一社）倫理研究所　名誉研究員</t>
    <rPh sb="1" eb="2">
      <t>イチ</t>
    </rPh>
    <rPh sb="2" eb="3">
      <t>シャ</t>
    </rPh>
    <rPh sb="4" eb="9">
      <t>リンリケンキュウジョ</t>
    </rPh>
    <rPh sb="10" eb="12">
      <t>メイヨ</t>
    </rPh>
    <rPh sb="12" eb="15">
      <t>ケンキュウイン</t>
    </rPh>
    <phoneticPr fontId="2"/>
  </si>
  <si>
    <t>中西　浩氏</t>
    <rPh sb="0" eb="2">
      <t>ナカニシ</t>
    </rPh>
    <rPh sb="3" eb="4">
      <t>ヒロシ</t>
    </rPh>
    <rPh sb="4" eb="5">
      <t>シ</t>
    </rPh>
    <phoneticPr fontId="2"/>
  </si>
  <si>
    <t>五配り</t>
    <rPh sb="0" eb="1">
      <t>ゴ</t>
    </rPh>
    <rPh sb="1" eb="2">
      <t>ハイ</t>
    </rPh>
    <phoneticPr fontId="2"/>
  </si>
  <si>
    <t>【北上市】倫理経営基礎講座</t>
    <rPh sb="1" eb="3">
      <t>キタカミ</t>
    </rPh>
    <rPh sb="3" eb="4">
      <t>シ</t>
    </rPh>
    <rPh sb="5" eb="7">
      <t>リンリ</t>
    </rPh>
    <rPh sb="7" eb="9">
      <t>ケイエイ</t>
    </rPh>
    <rPh sb="9" eb="11">
      <t>キソ</t>
    </rPh>
    <rPh sb="11" eb="13">
      <t>コウザ</t>
    </rPh>
    <phoneticPr fontId="2"/>
  </si>
  <si>
    <t>（一社）倫理研究所　名誉研究員　中西　浩氏</t>
    <rPh sb="1" eb="2">
      <t>イチ</t>
    </rPh>
    <rPh sb="2" eb="3">
      <t>シャ</t>
    </rPh>
    <rPh sb="4" eb="6">
      <t>リンリ</t>
    </rPh>
    <rPh sb="6" eb="8">
      <t>ケンキュウ</t>
    </rPh>
    <rPh sb="8" eb="9">
      <t>ジョ</t>
    </rPh>
    <rPh sb="10" eb="12">
      <t>メイヨ</t>
    </rPh>
    <rPh sb="12" eb="15">
      <t>ケンキュウイン</t>
    </rPh>
    <rPh sb="16" eb="18">
      <t>ナカニシ</t>
    </rPh>
    <rPh sb="19" eb="20">
      <t>ヒロシ</t>
    </rPh>
    <rPh sb="20" eb="21">
      <t>シ</t>
    </rPh>
    <phoneticPr fontId="2"/>
  </si>
  <si>
    <t>公益社団法人　日本マスターズ陸上競技連合参与</t>
    <rPh sb="0" eb="2">
      <t>コウエキ</t>
    </rPh>
    <rPh sb="2" eb="4">
      <t>シャダン</t>
    </rPh>
    <rPh sb="4" eb="6">
      <t>ホウジン</t>
    </rPh>
    <rPh sb="7" eb="9">
      <t>ニホン</t>
    </rPh>
    <rPh sb="14" eb="16">
      <t>リクジョウ</t>
    </rPh>
    <rPh sb="16" eb="18">
      <t>キョウギ</t>
    </rPh>
    <rPh sb="18" eb="20">
      <t>レンゴウ</t>
    </rPh>
    <rPh sb="20" eb="22">
      <t>サンヨ</t>
    </rPh>
    <phoneticPr fontId="2"/>
  </si>
  <si>
    <t>八重樫　輝男氏</t>
    <rPh sb="0" eb="3">
      <t>ヤエガシ</t>
    </rPh>
    <rPh sb="4" eb="5">
      <t>テル</t>
    </rPh>
    <rPh sb="5" eb="6">
      <t>オ</t>
    </rPh>
    <rPh sb="6" eb="7">
      <t>シ</t>
    </rPh>
    <phoneticPr fontId="2"/>
  </si>
  <si>
    <t>健康は正しい姿勢で歩くことから</t>
    <rPh sb="0" eb="2">
      <t>ケンコウ</t>
    </rPh>
    <rPh sb="3" eb="4">
      <t>タダ</t>
    </rPh>
    <rPh sb="6" eb="8">
      <t>シセイ</t>
    </rPh>
    <rPh sb="9" eb="10">
      <t>アル</t>
    </rPh>
    <phoneticPr fontId="2"/>
  </si>
  <si>
    <t>庄子　浩平氏</t>
    <rPh sb="0" eb="2">
      <t>ショウジ</t>
    </rPh>
    <rPh sb="3" eb="5">
      <t>コウヘイ</t>
    </rPh>
    <rPh sb="5" eb="6">
      <t>シ</t>
    </rPh>
    <phoneticPr fontId="2"/>
  </si>
  <si>
    <t>理念と計数を共通言語に。劇的な経営改善事例のご紹介</t>
    <rPh sb="0" eb="2">
      <t>リネン</t>
    </rPh>
    <rPh sb="3" eb="5">
      <t>ケイスウ</t>
    </rPh>
    <rPh sb="6" eb="8">
      <t>キョウツウ</t>
    </rPh>
    <rPh sb="8" eb="10">
      <t>ゲンゴ</t>
    </rPh>
    <rPh sb="12" eb="14">
      <t>ゲキテキ</t>
    </rPh>
    <rPh sb="15" eb="17">
      <t>ケイエイ</t>
    </rPh>
    <rPh sb="17" eb="19">
      <t>カイゼン</t>
    </rPh>
    <rPh sb="19" eb="21">
      <t>ジレイ</t>
    </rPh>
    <rPh sb="23" eb="25">
      <t>ショウカイ</t>
    </rPh>
    <phoneticPr fontId="2"/>
  </si>
  <si>
    <t>奥州市倫理法人会　副会長</t>
    <rPh sb="0" eb="2">
      <t>オウシュウ</t>
    </rPh>
    <rPh sb="2" eb="3">
      <t>シ</t>
    </rPh>
    <rPh sb="3" eb="5">
      <t>リンリ</t>
    </rPh>
    <rPh sb="5" eb="7">
      <t>ホウジン</t>
    </rPh>
    <rPh sb="7" eb="8">
      <t>カイ</t>
    </rPh>
    <rPh sb="9" eb="12">
      <t>フクカイチョウ</t>
    </rPh>
    <phoneticPr fontId="2"/>
  </si>
  <si>
    <t>仲口　眞二氏</t>
    <rPh sb="0" eb="2">
      <t>ナカグチ</t>
    </rPh>
    <rPh sb="3" eb="4">
      <t>シン</t>
    </rPh>
    <rPh sb="4" eb="5">
      <t>ニ</t>
    </rPh>
    <rPh sb="5" eb="6">
      <t>シ</t>
    </rPh>
    <phoneticPr fontId="2"/>
  </si>
  <si>
    <t>倫理と出会って（ご縁に感謝）</t>
    <rPh sb="0" eb="2">
      <t>リンリ</t>
    </rPh>
    <rPh sb="3" eb="5">
      <t>デア</t>
    </rPh>
    <rPh sb="9" eb="10">
      <t>エン</t>
    </rPh>
    <rPh sb="11" eb="13">
      <t>カンシャ</t>
    </rPh>
    <phoneticPr fontId="2"/>
  </si>
  <si>
    <t>（一社）倫理研究所北海道・東北方面副方面長</t>
  </si>
  <si>
    <t>内田　靖士氏</t>
  </si>
  <si>
    <t>家庭に愛を</t>
    <rPh sb="0" eb="2">
      <t>カテイ</t>
    </rPh>
    <rPh sb="3" eb="4">
      <t>アイ</t>
    </rPh>
    <phoneticPr fontId="2"/>
  </si>
  <si>
    <t>（一社）倫理研究所北海道・東北方面副方面長 内田靖士氏</t>
    <rPh sb="1" eb="3">
      <t>イチシャ</t>
    </rPh>
    <rPh sb="4" eb="6">
      <t>リンリ</t>
    </rPh>
    <rPh sb="6" eb="8">
      <t>ケンキュウ</t>
    </rPh>
    <rPh sb="8" eb="9">
      <t>ジョ</t>
    </rPh>
    <rPh sb="9" eb="12">
      <t>ホッカイドウ</t>
    </rPh>
    <rPh sb="13" eb="15">
      <t>トウホク</t>
    </rPh>
    <rPh sb="15" eb="17">
      <t>ホウメン</t>
    </rPh>
    <rPh sb="17" eb="18">
      <t>フク</t>
    </rPh>
    <rPh sb="18" eb="20">
      <t>ホウメン</t>
    </rPh>
    <rPh sb="20" eb="21">
      <t>チョウ</t>
    </rPh>
    <rPh sb="22" eb="24">
      <t>ウチダ</t>
    </rPh>
    <rPh sb="24" eb="26">
      <t>ヤスシ</t>
    </rPh>
    <rPh sb="26" eb="27">
      <t>シ</t>
    </rPh>
    <phoneticPr fontId="2"/>
  </si>
  <si>
    <t>【紫波・矢巾】 やはぱーく　倫理経営基礎講座</t>
    <rPh sb="1" eb="3">
      <t>シワ</t>
    </rPh>
    <rPh sb="4" eb="6">
      <t>ヤハバ</t>
    </rPh>
    <rPh sb="14" eb="16">
      <t>リンリ</t>
    </rPh>
    <rPh sb="16" eb="18">
      <t>ケイエイ</t>
    </rPh>
    <rPh sb="18" eb="20">
      <t>キソ</t>
    </rPh>
    <rPh sb="20" eb="22">
      <t>コウザ</t>
    </rPh>
    <phoneticPr fontId="2"/>
  </si>
  <si>
    <t>北上市倫理法人会　会長</t>
    <rPh sb="0" eb="3">
      <t>キタカミシ</t>
    </rPh>
    <rPh sb="3" eb="5">
      <t>リンリ</t>
    </rPh>
    <rPh sb="5" eb="7">
      <t>ホウジン</t>
    </rPh>
    <rPh sb="7" eb="8">
      <t>カイ</t>
    </rPh>
    <rPh sb="9" eb="11">
      <t>カイチョウ</t>
    </rPh>
    <phoneticPr fontId="2"/>
  </si>
  <si>
    <t>阿部　修自氏</t>
    <rPh sb="0" eb="2">
      <t>アベ</t>
    </rPh>
    <rPh sb="3" eb="4">
      <t>シュウ</t>
    </rPh>
    <rPh sb="4" eb="5">
      <t>ジ</t>
    </rPh>
    <rPh sb="5" eb="6">
      <t>シ</t>
    </rPh>
    <phoneticPr fontId="2"/>
  </si>
  <si>
    <t>倫理運動と健康法</t>
    <rPh sb="0" eb="2">
      <t>リンリ</t>
    </rPh>
    <rPh sb="2" eb="4">
      <t>ウンドウ</t>
    </rPh>
    <rPh sb="5" eb="7">
      <t>ケンコウ</t>
    </rPh>
    <rPh sb="7" eb="8">
      <t>ホウ</t>
    </rPh>
    <phoneticPr fontId="2"/>
  </si>
  <si>
    <t>岩手県倫理法人会　副会長</t>
    <rPh sb="0" eb="3">
      <t>イワテケン</t>
    </rPh>
    <rPh sb="3" eb="5">
      <t>リンリ</t>
    </rPh>
    <rPh sb="5" eb="7">
      <t>ホウジン</t>
    </rPh>
    <rPh sb="7" eb="8">
      <t>カイ</t>
    </rPh>
    <rPh sb="9" eb="12">
      <t>フクカイチョウ</t>
    </rPh>
    <phoneticPr fontId="2"/>
  </si>
  <si>
    <t>菅原　正行氏</t>
    <rPh sb="0" eb="2">
      <t>スガワラ</t>
    </rPh>
    <rPh sb="3" eb="5">
      <t>マサユキ</t>
    </rPh>
    <rPh sb="5" eb="6">
      <t>シ</t>
    </rPh>
    <phoneticPr fontId="2"/>
  </si>
  <si>
    <t>13条「本を忘れず、末を乱さず」創業者である2代目社長の母、3代目社長の叔父の労苦に感謝。今あるのはあなた方のおかげ！</t>
    <rPh sb="2" eb="3">
      <t>ジョウ</t>
    </rPh>
    <rPh sb="4" eb="5">
      <t>ホン</t>
    </rPh>
    <rPh sb="6" eb="7">
      <t>ワス</t>
    </rPh>
    <rPh sb="10" eb="11">
      <t>スエ</t>
    </rPh>
    <rPh sb="12" eb="13">
      <t>ミダ</t>
    </rPh>
    <rPh sb="16" eb="18">
      <t>ソウギョウ</t>
    </rPh>
    <rPh sb="18" eb="19">
      <t>シャ</t>
    </rPh>
    <rPh sb="23" eb="25">
      <t>ダイメ</t>
    </rPh>
    <rPh sb="25" eb="27">
      <t>シャチョウ</t>
    </rPh>
    <rPh sb="28" eb="29">
      <t>ハハ</t>
    </rPh>
    <rPh sb="31" eb="33">
      <t>ダイメ</t>
    </rPh>
    <rPh sb="33" eb="35">
      <t>シャチョウ</t>
    </rPh>
    <rPh sb="36" eb="38">
      <t>オジ</t>
    </rPh>
    <rPh sb="39" eb="41">
      <t>ロウク</t>
    </rPh>
    <rPh sb="42" eb="44">
      <t>カンシャ</t>
    </rPh>
    <rPh sb="45" eb="46">
      <t>イマ</t>
    </rPh>
    <rPh sb="53" eb="54">
      <t>カタ</t>
    </rPh>
    <phoneticPr fontId="2"/>
  </si>
  <si>
    <t>北上市倫理法人会　副専任幹事</t>
    <rPh sb="0" eb="3">
      <t>キタカミシ</t>
    </rPh>
    <rPh sb="3" eb="5">
      <t>リンリ</t>
    </rPh>
    <rPh sb="5" eb="7">
      <t>ホウジン</t>
    </rPh>
    <rPh sb="7" eb="8">
      <t>カイ</t>
    </rPh>
    <rPh sb="9" eb="10">
      <t>フク</t>
    </rPh>
    <rPh sb="10" eb="12">
      <t>センニン</t>
    </rPh>
    <rPh sb="12" eb="14">
      <t>カンジ</t>
    </rPh>
    <phoneticPr fontId="2"/>
  </si>
  <si>
    <t>照井　征明氏</t>
    <rPh sb="0" eb="2">
      <t>テルイ</t>
    </rPh>
    <rPh sb="3" eb="4">
      <t>マサ</t>
    </rPh>
    <rPh sb="4" eb="5">
      <t>ア</t>
    </rPh>
    <rPh sb="5" eb="6">
      <t>シ</t>
    </rPh>
    <phoneticPr fontId="2"/>
  </si>
  <si>
    <t>人生すべて当たりくじ</t>
    <rPh sb="0" eb="2">
      <t>ジンセイ</t>
    </rPh>
    <rPh sb="5" eb="6">
      <t>ア</t>
    </rPh>
    <phoneticPr fontId="2"/>
  </si>
  <si>
    <t>佐藤　美幸氏</t>
    <rPh sb="0" eb="2">
      <t>サトウ</t>
    </rPh>
    <rPh sb="3" eb="6">
      <t>ミユキシ</t>
    </rPh>
    <phoneticPr fontId="2"/>
  </si>
  <si>
    <t>設立20周年の節目に倫理経営を目指して</t>
    <rPh sb="0" eb="2">
      <t>セツリツ</t>
    </rPh>
    <rPh sb="4" eb="6">
      <t>シュウネン</t>
    </rPh>
    <rPh sb="7" eb="9">
      <t>フシメ</t>
    </rPh>
    <rPh sb="10" eb="12">
      <t>リンリ</t>
    </rPh>
    <rPh sb="12" eb="14">
      <t>ケイエイ</t>
    </rPh>
    <rPh sb="15" eb="17">
      <t>メザ</t>
    </rPh>
    <phoneticPr fontId="2"/>
  </si>
  <si>
    <t>花巻市倫理法人会　会長</t>
    <rPh sb="0" eb="3">
      <t>ハナマキシ</t>
    </rPh>
    <rPh sb="3" eb="5">
      <t>リンリ</t>
    </rPh>
    <rPh sb="5" eb="7">
      <t>ホウジン</t>
    </rPh>
    <rPh sb="7" eb="8">
      <t>カイ</t>
    </rPh>
    <rPh sb="9" eb="11">
      <t>カイチョウ</t>
    </rPh>
    <phoneticPr fontId="2"/>
  </si>
  <si>
    <t>岩手県倫理法人会　MS副委員長</t>
    <rPh sb="0" eb="3">
      <t>イワテケン</t>
    </rPh>
    <rPh sb="3" eb="5">
      <t>リンリ</t>
    </rPh>
    <rPh sb="5" eb="7">
      <t>ホウジン</t>
    </rPh>
    <rPh sb="7" eb="8">
      <t>カイ</t>
    </rPh>
    <rPh sb="11" eb="15">
      <t>フクイインチョウ</t>
    </rPh>
    <phoneticPr fontId="2"/>
  </si>
  <si>
    <t>菅原　行奈氏</t>
    <rPh sb="0" eb="2">
      <t>スガワラ</t>
    </rPh>
    <rPh sb="3" eb="4">
      <t>イ</t>
    </rPh>
    <rPh sb="4" eb="5">
      <t>ナ</t>
    </rPh>
    <rPh sb="5" eb="6">
      <t>シ</t>
    </rPh>
    <phoneticPr fontId="2"/>
  </si>
  <si>
    <t>『使命・・・三恩　感謝　喜び』</t>
    <rPh sb="1" eb="3">
      <t>シメイ</t>
    </rPh>
    <rPh sb="6" eb="7">
      <t>ミ</t>
    </rPh>
    <rPh sb="7" eb="8">
      <t>オン</t>
    </rPh>
    <rPh sb="9" eb="11">
      <t>カンシャ</t>
    </rPh>
    <rPh sb="12" eb="13">
      <t>ヨロコ</t>
    </rPh>
    <phoneticPr fontId="2"/>
  </si>
  <si>
    <t>学校法人スコーレ　副理事長</t>
    <rPh sb="0" eb="2">
      <t>ガッコウ</t>
    </rPh>
    <rPh sb="2" eb="4">
      <t>ホウジン</t>
    </rPh>
    <rPh sb="9" eb="13">
      <t>フクリジチョウ</t>
    </rPh>
    <phoneticPr fontId="2"/>
  </si>
  <si>
    <t>相澤　徹氏</t>
    <rPh sb="0" eb="2">
      <t>アイザワ</t>
    </rPh>
    <rPh sb="3" eb="4">
      <t>トオル</t>
    </rPh>
    <rPh sb="4" eb="5">
      <t>シ</t>
    </rPh>
    <phoneticPr fontId="2"/>
  </si>
  <si>
    <t>教育が変わる時代</t>
    <rPh sb="0" eb="2">
      <t>キョウイク</t>
    </rPh>
    <rPh sb="3" eb="4">
      <t>カ</t>
    </rPh>
    <rPh sb="6" eb="8">
      <t>ジダイ</t>
    </rPh>
    <phoneticPr fontId="2"/>
  </si>
  <si>
    <t>奥州市倫理法人会　会長</t>
    <rPh sb="0" eb="3">
      <t>オウシュウシ</t>
    </rPh>
    <rPh sb="3" eb="5">
      <t>リンリ</t>
    </rPh>
    <rPh sb="5" eb="7">
      <t>ホウジン</t>
    </rPh>
    <rPh sb="7" eb="8">
      <t>カイ</t>
    </rPh>
    <rPh sb="9" eb="11">
      <t>カイチョウ</t>
    </rPh>
    <phoneticPr fontId="2"/>
  </si>
  <si>
    <t>菊地　弘樹氏</t>
    <rPh sb="0" eb="2">
      <t>キクチ</t>
    </rPh>
    <rPh sb="3" eb="5">
      <t>ヒロキ</t>
    </rPh>
    <rPh sb="5" eb="6">
      <t>シ</t>
    </rPh>
    <phoneticPr fontId="2"/>
  </si>
  <si>
    <t>（一社）倫理研究所　法人局　教育業務部研究員　</t>
    <rPh sb="10" eb="12">
      <t>ホウジン</t>
    </rPh>
    <rPh sb="12" eb="13">
      <t>キョク</t>
    </rPh>
    <rPh sb="14" eb="16">
      <t>キョウイク</t>
    </rPh>
    <rPh sb="16" eb="18">
      <t>ギョウム</t>
    </rPh>
    <rPh sb="18" eb="19">
      <t>ブ</t>
    </rPh>
    <rPh sb="19" eb="22">
      <t>ケンキュウイン</t>
    </rPh>
    <phoneticPr fontId="2"/>
  </si>
  <si>
    <t>（一社）倫理研究所　法人局　教育業務部研究員　</t>
    <rPh sb="1" eb="3">
      <t>１シャ</t>
    </rPh>
    <rPh sb="4" eb="6">
      <t>リンリ</t>
    </rPh>
    <rPh sb="6" eb="8">
      <t>ケンキュウ</t>
    </rPh>
    <rPh sb="8" eb="9">
      <t>ジョ</t>
    </rPh>
    <rPh sb="10" eb="12">
      <t>ホウジン</t>
    </rPh>
    <rPh sb="12" eb="13">
      <t>キョク</t>
    </rPh>
    <rPh sb="14" eb="16">
      <t>キョウイク</t>
    </rPh>
    <rPh sb="16" eb="18">
      <t>ギョウム</t>
    </rPh>
    <rPh sb="18" eb="19">
      <t>ブ</t>
    </rPh>
    <rPh sb="19" eb="22">
      <t>ケンキュウイン</t>
    </rPh>
    <phoneticPr fontId="2"/>
  </si>
  <si>
    <t>松枝　秀雄氏</t>
    <rPh sb="0" eb="2">
      <t>マツエダ</t>
    </rPh>
    <rPh sb="3" eb="5">
      <t>ヒデオ</t>
    </rPh>
    <phoneticPr fontId="2"/>
  </si>
  <si>
    <t>松枝　秀雄氏</t>
    <rPh sb="0" eb="2">
      <t>マツエダ</t>
    </rPh>
    <rPh sb="3" eb="5">
      <t>ヒデオ</t>
    </rPh>
    <rPh sb="5" eb="6">
      <t>シ</t>
    </rPh>
    <phoneticPr fontId="2"/>
  </si>
  <si>
    <t>（一社）倫理研究所　法人局　教育業務部研究員　松枝秀雄氏</t>
    <rPh sb="1" eb="3">
      <t>１シャ</t>
    </rPh>
    <rPh sb="4" eb="6">
      <t>リンリ</t>
    </rPh>
    <rPh sb="6" eb="8">
      <t>ケンキュウ</t>
    </rPh>
    <rPh sb="8" eb="9">
      <t>ジョ</t>
    </rPh>
    <rPh sb="10" eb="12">
      <t>ホウジン</t>
    </rPh>
    <rPh sb="12" eb="13">
      <t>キョク</t>
    </rPh>
    <rPh sb="14" eb="16">
      <t>キョウイク</t>
    </rPh>
    <rPh sb="16" eb="18">
      <t>ギョウム</t>
    </rPh>
    <rPh sb="18" eb="19">
      <t>ブ</t>
    </rPh>
    <rPh sb="19" eb="22">
      <t>ケンキュウイン</t>
    </rPh>
    <rPh sb="23" eb="25">
      <t>マツエダ</t>
    </rPh>
    <rPh sb="25" eb="27">
      <t>ヒデオ</t>
    </rPh>
    <rPh sb="27" eb="28">
      <t>シ</t>
    </rPh>
    <phoneticPr fontId="2"/>
  </si>
  <si>
    <t>会員講話：山の神温泉優香苑　総支配人</t>
    <rPh sb="0" eb="2">
      <t>カイイン</t>
    </rPh>
    <rPh sb="2" eb="4">
      <t>コウワ</t>
    </rPh>
    <rPh sb="5" eb="6">
      <t>ヤマ</t>
    </rPh>
    <rPh sb="7" eb="8">
      <t>カミ</t>
    </rPh>
    <rPh sb="8" eb="10">
      <t>オンセン</t>
    </rPh>
    <rPh sb="10" eb="12">
      <t>ユウカ</t>
    </rPh>
    <rPh sb="12" eb="13">
      <t>エン</t>
    </rPh>
    <rPh sb="14" eb="18">
      <t>ソウシハイニン</t>
    </rPh>
    <phoneticPr fontId="2"/>
  </si>
  <si>
    <t>飯塚　能章氏</t>
    <rPh sb="0" eb="2">
      <t>イイヅカ</t>
    </rPh>
    <rPh sb="3" eb="4">
      <t>ノウ</t>
    </rPh>
    <rPh sb="4" eb="5">
      <t>ショウ</t>
    </rPh>
    <rPh sb="5" eb="6">
      <t>シ</t>
    </rPh>
    <phoneticPr fontId="2"/>
  </si>
  <si>
    <t>花巻市倫理法人会　相談役</t>
    <rPh sb="0" eb="3">
      <t>ハナマキシ</t>
    </rPh>
    <rPh sb="3" eb="5">
      <t>リンリ</t>
    </rPh>
    <rPh sb="5" eb="8">
      <t>ホウジンカイ</t>
    </rPh>
    <rPh sb="9" eb="12">
      <t>ソウダンヤク</t>
    </rPh>
    <phoneticPr fontId="2"/>
  </si>
  <si>
    <t>佐藤　志津雄氏</t>
    <rPh sb="0" eb="2">
      <t>サトウ</t>
    </rPh>
    <rPh sb="3" eb="6">
      <t>シズオ</t>
    </rPh>
    <rPh sb="6" eb="7">
      <t>シ</t>
    </rPh>
    <phoneticPr fontId="2"/>
  </si>
  <si>
    <t>岩手・戦争を記録する会　事務局長</t>
    <rPh sb="0" eb="2">
      <t>イワテ</t>
    </rPh>
    <rPh sb="3" eb="5">
      <t>センソウ</t>
    </rPh>
    <rPh sb="6" eb="8">
      <t>キロク</t>
    </rPh>
    <rPh sb="10" eb="11">
      <t>カイ</t>
    </rPh>
    <rPh sb="12" eb="14">
      <t>ジム</t>
    </rPh>
    <rPh sb="14" eb="16">
      <t>キョクチョウ</t>
    </rPh>
    <phoneticPr fontId="2"/>
  </si>
  <si>
    <t>加藤　昭雄氏</t>
    <rPh sb="0" eb="2">
      <t>カトウ</t>
    </rPh>
    <rPh sb="3" eb="5">
      <t>アキオ</t>
    </rPh>
    <rPh sb="5" eb="6">
      <t>シ</t>
    </rPh>
    <phoneticPr fontId="2"/>
  </si>
  <si>
    <t>宮古市倫理法人会　副専任幹事</t>
    <rPh sb="0" eb="3">
      <t>ミヤコシ</t>
    </rPh>
    <rPh sb="3" eb="5">
      <t>リンリ</t>
    </rPh>
    <rPh sb="5" eb="8">
      <t>ホウジンカイ</t>
    </rPh>
    <rPh sb="9" eb="10">
      <t>フク</t>
    </rPh>
    <rPh sb="10" eb="12">
      <t>センニン</t>
    </rPh>
    <rPh sb="12" eb="14">
      <t>カンジ</t>
    </rPh>
    <phoneticPr fontId="2"/>
  </si>
  <si>
    <t>新居　克洋氏</t>
    <rPh sb="0" eb="2">
      <t>ニイ</t>
    </rPh>
    <rPh sb="3" eb="5">
      <t>カツヒロ</t>
    </rPh>
    <rPh sb="5" eb="6">
      <t>シ</t>
    </rPh>
    <phoneticPr fontId="2"/>
  </si>
  <si>
    <t>岩手県倫理法人会　相談役</t>
    <rPh sb="0" eb="3">
      <t>イワテケン</t>
    </rPh>
    <rPh sb="3" eb="5">
      <t>リンリ</t>
    </rPh>
    <rPh sb="5" eb="8">
      <t>ホウジンカイ</t>
    </rPh>
    <rPh sb="9" eb="12">
      <t>ソウダンヤク</t>
    </rPh>
    <phoneticPr fontId="2"/>
  </si>
  <si>
    <t>佐々木　勝智氏</t>
    <rPh sb="0" eb="3">
      <t>ササキ</t>
    </rPh>
    <rPh sb="4" eb="5">
      <t>カツ</t>
    </rPh>
    <rPh sb="5" eb="6">
      <t>トモ</t>
    </rPh>
    <rPh sb="6" eb="7">
      <t>シ</t>
    </rPh>
    <phoneticPr fontId="2"/>
  </si>
  <si>
    <t>元気よく動くことで道は拓ける</t>
    <rPh sb="0" eb="2">
      <t>ゲンキ</t>
    </rPh>
    <rPh sb="4" eb="5">
      <t>ウゴ</t>
    </rPh>
    <rPh sb="9" eb="10">
      <t>ミチ</t>
    </rPh>
    <rPh sb="11" eb="12">
      <t>ヒラ</t>
    </rPh>
    <phoneticPr fontId="2"/>
  </si>
  <si>
    <t>鈍刀を磨く</t>
    <rPh sb="0" eb="1">
      <t>ドン</t>
    </rPh>
    <rPh sb="1" eb="2">
      <t>カタナ</t>
    </rPh>
    <rPh sb="3" eb="4">
      <t>ミガ</t>
    </rPh>
    <phoneticPr fontId="2"/>
  </si>
  <si>
    <t>花巻が燃えた日</t>
    <rPh sb="0" eb="2">
      <t>ハナマキ</t>
    </rPh>
    <rPh sb="3" eb="4">
      <t>モ</t>
    </rPh>
    <rPh sb="6" eb="7">
      <t>ヒ</t>
    </rPh>
    <phoneticPr fontId="2"/>
  </si>
  <si>
    <t>感謝</t>
    <rPh sb="0" eb="2">
      <t>カンシャ</t>
    </rPh>
    <phoneticPr fontId="2"/>
  </si>
  <si>
    <t>人に学び倫理で実践</t>
    <rPh sb="0" eb="1">
      <t>ヒト</t>
    </rPh>
    <rPh sb="2" eb="3">
      <t>マナ</t>
    </rPh>
    <rPh sb="4" eb="6">
      <t>リンリ</t>
    </rPh>
    <rPh sb="7" eb="9">
      <t>ジッセン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</si>
</sst>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quot;年&quot;"/>
    <numFmt numFmtId="177" formatCode="#\ &quot;月&quot;"/>
    <numFmt numFmtId="178" formatCode="yyyy/mm/dd"/>
    <numFmt numFmtId="179" formatCode="d"/>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9"/>
      <name val="ＭＳ Ｐゴシック"/>
      <family val="3"/>
      <charset val="128"/>
    </font>
    <font>
      <b/>
      <sz val="9"/>
      <name val="ＭＳ Ｐゴシック"/>
      <family val="3"/>
      <charset val="128"/>
    </font>
    <font>
      <u/>
      <sz val="11"/>
      <color indexed="12"/>
      <name val="ＭＳ Ｐゴシック"/>
      <family val="3"/>
      <charset val="128"/>
    </font>
    <font>
      <u/>
      <sz val="11"/>
      <color indexed="23"/>
      <name val="ＭＳ Ｐゴシック"/>
      <family val="3"/>
      <charset val="128"/>
    </font>
    <font>
      <sz val="10"/>
      <name val="ＭＳ Ｐゴシック"/>
      <family val="3"/>
      <charset val="128"/>
    </font>
    <font>
      <sz val="11"/>
      <color indexed="23"/>
      <name val="ＭＳ Ｐゴシック"/>
      <family val="3"/>
      <charset val="128"/>
    </font>
    <font>
      <u/>
      <sz val="11"/>
      <name val="ＭＳ Ｐゴシック"/>
      <family val="3"/>
      <charset val="128"/>
    </font>
    <font>
      <b/>
      <u/>
      <sz val="11"/>
      <color indexed="12"/>
      <name val="ＭＳ Ｐゴシック"/>
      <family val="3"/>
      <charset val="128"/>
    </font>
    <font>
      <sz val="18"/>
      <color indexed="54"/>
      <name val="ＭＳ Ｐゴシック"/>
      <family val="3"/>
      <charset val="128"/>
    </font>
    <font>
      <sz val="11"/>
      <color theme="1" tint="0.499984740745262"/>
      <name val="ＭＳ Ｐゴシック"/>
      <family val="3"/>
      <charset val="128"/>
    </font>
    <font>
      <sz val="11"/>
      <name val="HGP創英角ｺﾞｼｯｸUB"/>
      <family val="3"/>
      <charset val="128"/>
    </font>
    <font>
      <sz val="28"/>
      <name val="HGP創英角ｺﾞｼｯｸUB"/>
      <family val="3"/>
      <charset val="128"/>
    </font>
    <font>
      <sz val="28"/>
      <name val="Impact"/>
      <family val="2"/>
    </font>
    <font>
      <sz val="18"/>
      <name val="Impact"/>
      <family val="2"/>
    </font>
    <font>
      <sz val="18"/>
      <name val="ＭＳ Ｐゴシック"/>
      <family val="3"/>
      <charset val="128"/>
    </font>
    <font>
      <sz val="16"/>
      <name val="ＭＳ Ｐゴシック"/>
      <family val="3"/>
      <charset val="128"/>
    </font>
    <font>
      <sz val="14"/>
      <name val="ＭＳ Ｐゴシック"/>
      <family val="3"/>
      <charset val="128"/>
    </font>
    <font>
      <sz val="12"/>
      <name val="ＭＳ Ｐゴシック"/>
      <family val="3"/>
      <charset val="128"/>
    </font>
    <font>
      <b/>
      <sz val="12"/>
      <name val="ＭＳ Ｐゴシック"/>
      <family val="3"/>
      <charset val="128"/>
    </font>
    <font>
      <sz val="12"/>
      <color indexed="23"/>
      <name val="ＭＳ Ｐゴシック"/>
      <family val="3"/>
      <charset val="128"/>
    </font>
    <font>
      <sz val="14"/>
      <color indexed="23"/>
      <name val="ＭＳ Ｐゴシック"/>
      <family val="3"/>
      <charset val="128"/>
    </font>
    <font>
      <sz val="14"/>
      <color theme="0" tint="-0.249977111117893"/>
      <name val="ＭＳ Ｐゴシック"/>
      <family val="3"/>
      <charset val="128"/>
    </font>
    <font>
      <sz val="16"/>
      <name val="Impact"/>
      <family val="2"/>
    </font>
  </fonts>
  <fills count="23">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8"/>
        <bgColor indexed="64"/>
      </patternFill>
    </fill>
    <fill>
      <patternFill patternType="solid">
        <fgColor indexed="9"/>
        <bgColor indexed="64"/>
      </patternFill>
    </fill>
    <fill>
      <patternFill patternType="solid">
        <fgColor indexed="22"/>
        <bgColor indexed="64"/>
      </patternFill>
    </fill>
    <fill>
      <patternFill patternType="solid">
        <fgColor indexed="20"/>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ACB5F6"/>
        <bgColor indexed="64"/>
      </patternFill>
    </fill>
    <fill>
      <patternFill patternType="solid">
        <fgColor rgb="FF89DBCB"/>
        <bgColor indexed="64"/>
      </patternFill>
    </fill>
    <fill>
      <patternFill patternType="solid">
        <fgColor rgb="FF85DF85"/>
        <bgColor indexed="64"/>
      </patternFill>
    </fill>
    <fill>
      <patternFill patternType="solid">
        <fgColor rgb="FFE9A26D"/>
        <bgColor indexed="64"/>
      </patternFill>
    </fill>
    <fill>
      <patternFill patternType="solid">
        <fgColor rgb="FFC6E6A2"/>
        <bgColor indexed="64"/>
      </patternFill>
    </fill>
    <fill>
      <patternFill patternType="solid">
        <fgColor rgb="FFFFFF8B"/>
        <bgColor indexed="64"/>
      </patternFill>
    </fill>
    <fill>
      <patternFill patternType="solid">
        <fgColor rgb="FFBBD9FB"/>
        <bgColor indexed="64"/>
      </patternFill>
    </fill>
    <fill>
      <patternFill patternType="solid">
        <fgColor rgb="FF57BAF7"/>
        <bgColor indexed="64"/>
      </patternFill>
    </fill>
    <fill>
      <patternFill patternType="solid">
        <fgColor rgb="FFF2E4A8"/>
        <bgColor indexed="64"/>
      </patternFill>
    </fill>
    <fill>
      <patternFill patternType="solid">
        <fgColor rgb="FFE8CEE9"/>
        <bgColor indexed="64"/>
      </patternFill>
    </fill>
    <fill>
      <patternFill patternType="solid">
        <fgColor theme="2" tint="-9.9948118533890809E-2"/>
        <bgColor indexed="64"/>
      </patternFill>
    </fill>
    <fill>
      <patternFill patternType="solid">
        <fgColor theme="3" tint="0.79998168889431442"/>
        <bgColor indexed="64"/>
      </patternFill>
    </fill>
    <fill>
      <patternFill patternType="solid">
        <fgColor rgb="FFFFFF9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7"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207">
    <xf numFmtId="0" fontId="0" fillId="0" borderId="0" xfId="0">
      <alignment vertical="center"/>
    </xf>
    <xf numFmtId="0" fontId="0" fillId="0" borderId="1" xfId="0" applyBorder="1">
      <alignment vertical="center"/>
    </xf>
    <xf numFmtId="0" fontId="0" fillId="2" borderId="1" xfId="0" applyFill="1" applyBorder="1">
      <alignment vertical="center"/>
    </xf>
    <xf numFmtId="0" fontId="0" fillId="0" borderId="0" xfId="0" applyFill="1">
      <alignment vertical="center"/>
    </xf>
    <xf numFmtId="0" fontId="0" fillId="2" borderId="1" xfId="0" applyFill="1" applyBorder="1" applyAlignment="1">
      <alignment horizontal="center" vertical="center"/>
    </xf>
    <xf numFmtId="0" fontId="0" fillId="0" borderId="1" xfId="0" applyBorder="1" applyAlignment="1" applyProtection="1">
      <alignment horizontal="center" vertical="center"/>
      <protection locked="0"/>
    </xf>
    <xf numFmtId="0" fontId="5" fillId="0" borderId="0" xfId="0" applyFont="1">
      <alignment vertical="center"/>
    </xf>
    <xf numFmtId="0" fontId="5" fillId="0" borderId="0" xfId="0" applyFont="1" applyAlignment="1">
      <alignment horizontal="center" vertical="center"/>
    </xf>
    <xf numFmtId="178" fontId="5" fillId="0" borderId="6" xfId="0" applyNumberFormat="1" applyFont="1" applyBorder="1" applyAlignment="1">
      <alignment horizontal="center" vertical="center"/>
    </xf>
    <xf numFmtId="178" fontId="5" fillId="0" borderId="0" xfId="0" applyNumberFormat="1" applyFont="1" applyAlignment="1">
      <alignment horizontal="center" vertical="center"/>
    </xf>
    <xf numFmtId="49" fontId="5" fillId="0" borderId="0" xfId="0" applyNumberFormat="1" applyFont="1">
      <alignment vertical="center"/>
    </xf>
    <xf numFmtId="49" fontId="5" fillId="0" borderId="0" xfId="0" applyNumberFormat="1" applyFont="1" applyAlignment="1">
      <alignment horizontal="center" vertical="center"/>
    </xf>
    <xf numFmtId="38" fontId="5" fillId="0" borderId="0" xfId="2" applyFont="1" applyAlignment="1">
      <alignment horizontal="right" vertical="center"/>
    </xf>
    <xf numFmtId="38" fontId="5" fillId="0" borderId="6" xfId="2" applyFont="1" applyBorder="1" applyAlignment="1" applyProtection="1">
      <alignment horizontal="right" vertical="center"/>
      <protection locked="0"/>
    </xf>
    <xf numFmtId="49" fontId="5" fillId="0" borderId="6" xfId="0" applyNumberFormat="1" applyFont="1" applyBorder="1" applyProtection="1">
      <alignment vertical="center"/>
      <protection locked="0"/>
    </xf>
    <xf numFmtId="49" fontId="5" fillId="0" borderId="6" xfId="0" applyNumberFormat="1" applyFont="1" applyBorder="1" applyAlignment="1" applyProtection="1">
      <alignment horizontal="center" vertical="center"/>
      <protection locked="0"/>
    </xf>
    <xf numFmtId="0" fontId="5" fillId="0" borderId="7" xfId="0" applyFont="1" applyBorder="1" applyAlignment="1">
      <alignment horizontal="center" vertical="center"/>
    </xf>
    <xf numFmtId="38" fontId="6" fillId="3" borderId="1" xfId="2" applyFont="1" applyFill="1" applyBorder="1" applyAlignment="1">
      <alignment horizontal="center" vertical="center"/>
    </xf>
    <xf numFmtId="178" fontId="6" fillId="3" borderId="1" xfId="0" applyNumberFormat="1" applyFont="1" applyFill="1" applyBorder="1" applyAlignment="1">
      <alignment horizontal="center" vertical="center"/>
    </xf>
    <xf numFmtId="0" fontId="6" fillId="3" borderId="1" xfId="0" applyFont="1" applyFill="1" applyBorder="1" applyAlignment="1">
      <alignment horizontal="center" vertical="center"/>
    </xf>
    <xf numFmtId="49" fontId="6" fillId="3" borderId="1" xfId="0" applyNumberFormat="1" applyFont="1" applyFill="1" applyBorder="1" applyAlignment="1">
      <alignment horizontal="center" vertical="center"/>
    </xf>
    <xf numFmtId="38" fontId="5" fillId="3" borderId="4" xfId="2" applyFont="1" applyFill="1" applyBorder="1" applyAlignment="1">
      <alignment horizontal="center" vertical="center"/>
    </xf>
    <xf numFmtId="38" fontId="5" fillId="3" borderId="5" xfId="2" applyFont="1" applyFill="1" applyBorder="1" applyAlignment="1">
      <alignment horizontal="left" vertical="center"/>
    </xf>
    <xf numFmtId="38" fontId="5" fillId="0" borderId="0" xfId="2" applyFont="1" applyBorder="1" applyAlignment="1" applyProtection="1">
      <alignment horizontal="right" vertical="center"/>
      <protection locked="0"/>
    </xf>
    <xf numFmtId="178" fontId="5" fillId="0" borderId="0" xfId="0" applyNumberFormat="1" applyFont="1" applyBorder="1" applyAlignment="1">
      <alignment horizontal="center" vertical="center"/>
    </xf>
    <xf numFmtId="0" fontId="5" fillId="0" borderId="0" xfId="0" applyFont="1" applyBorder="1" applyAlignment="1">
      <alignment horizontal="center" vertical="center"/>
    </xf>
    <xf numFmtId="49" fontId="5" fillId="0" borderId="0" xfId="0" applyNumberFormat="1" applyFont="1" applyBorder="1" applyProtection="1">
      <alignment vertical="center"/>
      <protection locked="0"/>
    </xf>
    <xf numFmtId="49" fontId="5" fillId="0" borderId="0" xfId="0" applyNumberFormat="1" applyFont="1" applyBorder="1" applyAlignment="1" applyProtection="1">
      <alignment horizontal="center" vertical="center"/>
      <protection locked="0"/>
    </xf>
    <xf numFmtId="38" fontId="5" fillId="4" borderId="5" xfId="2" applyFont="1" applyFill="1" applyBorder="1" applyAlignment="1">
      <alignment horizontal="left" vertical="center"/>
    </xf>
    <xf numFmtId="38" fontId="5" fillId="4" borderId="4" xfId="2" applyFont="1" applyFill="1" applyBorder="1" applyAlignment="1">
      <alignment horizontal="left" vertical="center"/>
    </xf>
    <xf numFmtId="0" fontId="5" fillId="0" borderId="1" xfId="2" applyNumberFormat="1" applyFont="1" applyBorder="1" applyAlignment="1" applyProtection="1">
      <alignment horizontal="center" vertical="center"/>
      <protection locked="0"/>
    </xf>
    <xf numFmtId="38" fontId="6" fillId="4" borderId="1" xfId="2" applyFont="1" applyFill="1" applyBorder="1" applyAlignment="1">
      <alignment horizontal="center" vertical="center"/>
    </xf>
    <xf numFmtId="178" fontId="6" fillId="4" borderId="1" xfId="0" applyNumberFormat="1" applyFont="1" applyFill="1" applyBorder="1" applyAlignment="1">
      <alignment horizontal="center" vertical="center"/>
    </xf>
    <xf numFmtId="0" fontId="6" fillId="4" borderId="1" xfId="0" applyFont="1" applyFill="1" applyBorder="1" applyAlignment="1">
      <alignment horizontal="center" vertical="center"/>
    </xf>
    <xf numFmtId="49" fontId="6" fillId="4" borderId="1" xfId="0" applyNumberFormat="1" applyFont="1" applyFill="1" applyBorder="1" applyAlignment="1">
      <alignment horizontal="center" vertical="center"/>
    </xf>
    <xf numFmtId="178" fontId="5" fillId="5" borderId="7" xfId="0" applyNumberFormat="1" applyFont="1" applyFill="1" applyBorder="1" applyAlignment="1">
      <alignment horizontal="center" vertical="center"/>
    </xf>
    <xf numFmtId="0" fontId="5" fillId="5" borderId="7" xfId="0" applyFont="1" applyFill="1" applyBorder="1" applyAlignment="1">
      <alignment horizontal="center" vertical="center"/>
    </xf>
    <xf numFmtId="38" fontId="5" fillId="5" borderId="6" xfId="2" applyFont="1" applyFill="1" applyBorder="1" applyAlignment="1" applyProtection="1">
      <alignment horizontal="right" vertical="center"/>
      <protection locked="0"/>
    </xf>
    <xf numFmtId="49" fontId="5" fillId="5" borderId="6" xfId="0" applyNumberFormat="1" applyFont="1" applyFill="1" applyBorder="1" applyProtection="1">
      <alignment vertical="center"/>
      <protection locked="0"/>
    </xf>
    <xf numFmtId="49" fontId="5" fillId="5" borderId="6" xfId="0" applyNumberFormat="1" applyFont="1" applyFill="1" applyBorder="1" applyAlignment="1" applyProtection="1">
      <alignment horizontal="center" vertical="center"/>
      <protection locked="0"/>
    </xf>
    <xf numFmtId="0" fontId="8" fillId="0" borderId="2" xfId="1" applyFont="1" applyFill="1" applyBorder="1" applyAlignment="1" applyProtection="1">
      <alignment horizontal="left" vertical="center"/>
    </xf>
    <xf numFmtId="38" fontId="5" fillId="7" borderId="5" xfId="2" applyFont="1" applyFill="1" applyBorder="1" applyAlignment="1">
      <alignment horizontal="left" vertical="center"/>
    </xf>
    <xf numFmtId="38" fontId="5" fillId="7" borderId="4" xfId="2" applyFont="1" applyFill="1" applyBorder="1" applyAlignment="1">
      <alignment horizontal="center" vertical="center"/>
    </xf>
    <xf numFmtId="38" fontId="6" fillId="7" borderId="1" xfId="2" applyFont="1" applyFill="1" applyBorder="1" applyAlignment="1">
      <alignment horizontal="center" vertical="center"/>
    </xf>
    <xf numFmtId="178" fontId="6" fillId="7" borderId="1" xfId="0" applyNumberFormat="1" applyFont="1" applyFill="1" applyBorder="1" applyAlignment="1">
      <alignment horizontal="center" vertical="center"/>
    </xf>
    <xf numFmtId="0" fontId="6" fillId="7" borderId="1" xfId="0" applyFont="1" applyFill="1" applyBorder="1" applyAlignment="1">
      <alignment horizontal="center" vertical="center"/>
    </xf>
    <xf numFmtId="49" fontId="6" fillId="7" borderId="1" xfId="0" applyNumberFormat="1" applyFont="1" applyFill="1" applyBorder="1" applyAlignment="1">
      <alignment horizontal="center" vertical="center"/>
    </xf>
    <xf numFmtId="38" fontId="5" fillId="0" borderId="6" xfId="2" applyFont="1" applyFill="1" applyBorder="1" applyAlignment="1" applyProtection="1">
      <alignment horizontal="right" vertical="center"/>
      <protection locked="0"/>
    </xf>
    <xf numFmtId="178" fontId="5" fillId="0" borderId="6" xfId="0" applyNumberFormat="1" applyFont="1" applyFill="1" applyBorder="1" applyAlignment="1">
      <alignment horizontal="center" vertical="center"/>
    </xf>
    <xf numFmtId="0" fontId="5" fillId="0" borderId="7" xfId="0" applyFont="1" applyFill="1" applyBorder="1" applyAlignment="1">
      <alignment horizontal="center" vertical="center"/>
    </xf>
    <xf numFmtId="49" fontId="5" fillId="0" borderId="6" xfId="0" applyNumberFormat="1" applyFont="1" applyFill="1" applyBorder="1" applyProtection="1">
      <alignment vertical="center"/>
      <protection locked="0"/>
    </xf>
    <xf numFmtId="49" fontId="5" fillId="0" borderId="7" xfId="0" applyNumberFormat="1" applyFont="1" applyFill="1" applyBorder="1" applyAlignment="1" applyProtection="1">
      <alignment horizontal="center" vertical="center"/>
      <protection locked="0"/>
    </xf>
    <xf numFmtId="49" fontId="5" fillId="0" borderId="6" xfId="0" applyNumberFormat="1" applyFont="1" applyFill="1" applyBorder="1" applyAlignment="1" applyProtection="1">
      <alignment horizontal="center" vertical="center"/>
      <protection locked="0"/>
    </xf>
    <xf numFmtId="0" fontId="5" fillId="0" borderId="1" xfId="2" applyNumberFormat="1" applyFont="1" applyBorder="1" applyAlignment="1">
      <alignment horizontal="center" vertical="center"/>
    </xf>
    <xf numFmtId="49" fontId="11" fillId="0" borderId="0" xfId="1" applyNumberFormat="1" applyFont="1" applyAlignment="1" applyProtection="1">
      <alignment vertical="center"/>
    </xf>
    <xf numFmtId="49" fontId="11" fillId="0" borderId="0" xfId="1" applyNumberFormat="1" applyFont="1" applyAlignment="1" applyProtection="1">
      <alignment horizontal="center" vertical="center"/>
    </xf>
    <xf numFmtId="38" fontId="5" fillId="0" borderId="7" xfId="2" applyFont="1" applyFill="1" applyBorder="1" applyAlignment="1" applyProtection="1">
      <alignment horizontal="right" vertical="center"/>
      <protection locked="0"/>
    </xf>
    <xf numFmtId="178" fontId="5" fillId="0" borderId="7" xfId="0" applyNumberFormat="1" applyFont="1" applyFill="1" applyBorder="1" applyAlignment="1">
      <alignment horizontal="center" vertical="center"/>
    </xf>
    <xf numFmtId="49" fontId="5" fillId="0" borderId="7" xfId="0" applyNumberFormat="1" applyFont="1" applyFill="1" applyBorder="1" applyProtection="1">
      <alignment vertical="center"/>
      <protection locked="0"/>
    </xf>
    <xf numFmtId="0" fontId="12" fillId="0" borderId="0" xfId="1" applyFont="1" applyAlignment="1" applyProtection="1">
      <alignment horizontal="center" vertical="center"/>
    </xf>
    <xf numFmtId="0" fontId="10" fillId="0" borderId="0" xfId="1" applyFont="1" applyFill="1" applyBorder="1" applyAlignment="1" applyProtection="1">
      <alignment horizontal="left" vertical="center"/>
    </xf>
    <xf numFmtId="0" fontId="14" fillId="0" borderId="0" xfId="1" applyFont="1" applyAlignment="1" applyProtection="1">
      <alignment horizontal="left" vertical="center"/>
    </xf>
    <xf numFmtId="176" fontId="17" fillId="0" borderId="0" xfId="0" applyNumberFormat="1" applyFont="1" applyProtection="1">
      <alignment vertical="center"/>
      <protection locked="0"/>
    </xf>
    <xf numFmtId="177" fontId="17" fillId="0" borderId="0" xfId="0" applyNumberFormat="1" applyFont="1" applyAlignment="1" applyProtection="1">
      <alignment horizontal="center" vertical="center"/>
      <protection locked="0"/>
    </xf>
    <xf numFmtId="0" fontId="19" fillId="0" borderId="0" xfId="0" applyFont="1">
      <alignment vertical="center"/>
    </xf>
    <xf numFmtId="176" fontId="18" fillId="0" borderId="0" xfId="0" applyNumberFormat="1" applyFont="1">
      <alignment vertical="center"/>
    </xf>
    <xf numFmtId="177" fontId="18" fillId="0" borderId="0" xfId="0" applyNumberFormat="1" applyFont="1" applyAlignment="1" applyProtection="1">
      <alignment horizontal="center" vertical="center"/>
      <protection locked="0"/>
    </xf>
    <xf numFmtId="0" fontId="20" fillId="0" borderId="0" xfId="0" applyFont="1">
      <alignment vertical="center"/>
    </xf>
    <xf numFmtId="0" fontId="22" fillId="0" borderId="0" xfId="0" applyFont="1">
      <alignment vertical="center"/>
    </xf>
    <xf numFmtId="0" fontId="16" fillId="0" borderId="0" xfId="0" applyFont="1" applyAlignment="1">
      <alignment vertical="center"/>
    </xf>
    <xf numFmtId="0" fontId="15" fillId="0" borderId="0" xfId="0" applyFont="1">
      <alignment vertical="center"/>
    </xf>
    <xf numFmtId="176" fontId="20" fillId="0" borderId="0" xfId="0" applyNumberFormat="1" applyFont="1" applyProtection="1">
      <alignment vertical="center"/>
      <protection locked="0"/>
    </xf>
    <xf numFmtId="0" fontId="23" fillId="6" borderId="1" xfId="0" applyFont="1" applyFill="1" applyBorder="1" applyAlignment="1">
      <alignment horizontal="center" vertical="center"/>
    </xf>
    <xf numFmtId="0" fontId="24" fillId="0" borderId="8" xfId="0" applyFont="1" applyBorder="1" applyAlignment="1" applyProtection="1">
      <alignment horizontal="right" vertical="center" shrinkToFit="1"/>
    </xf>
    <xf numFmtId="0" fontId="24" fillId="0" borderId="11" xfId="0" applyFont="1" applyBorder="1" applyAlignment="1" applyProtection="1">
      <alignment horizontal="right" vertical="center" shrinkToFit="1"/>
    </xf>
    <xf numFmtId="0" fontId="22" fillId="11" borderId="11" xfId="0" applyFont="1" applyFill="1" applyBorder="1" applyAlignment="1" applyProtection="1">
      <alignment horizontal="left" vertical="center" shrinkToFit="1"/>
    </xf>
    <xf numFmtId="0" fontId="22" fillId="9" borderId="11" xfId="0" applyFont="1" applyFill="1" applyBorder="1" applyAlignment="1" applyProtection="1">
      <alignment horizontal="left" vertical="center" shrinkToFit="1"/>
    </xf>
    <xf numFmtId="0" fontId="22" fillId="17" borderId="11" xfId="0" applyFont="1" applyFill="1" applyBorder="1" applyAlignment="1" applyProtection="1">
      <alignment horizontal="left" vertical="center" shrinkToFit="1"/>
    </xf>
    <xf numFmtId="0" fontId="22" fillId="0" borderId="8" xfId="0" applyFont="1" applyBorder="1" applyAlignment="1" applyProtection="1">
      <alignment vertical="center" shrinkToFit="1"/>
      <protection locked="0"/>
    </xf>
    <xf numFmtId="0" fontId="22" fillId="0" borderId="12" xfId="0" applyFont="1" applyBorder="1" applyAlignment="1" applyProtection="1">
      <alignment vertical="center" shrinkToFit="1"/>
      <protection locked="0"/>
    </xf>
    <xf numFmtId="0" fontId="22" fillId="14" borderId="8" xfId="0" applyFont="1" applyFill="1" applyBorder="1" applyAlignment="1" applyProtection="1">
      <alignment vertical="center" shrinkToFit="1"/>
      <protection locked="0"/>
    </xf>
    <xf numFmtId="0" fontId="22" fillId="13" borderId="8" xfId="0" applyFont="1" applyFill="1" applyBorder="1" applyAlignment="1" applyProtection="1">
      <alignment vertical="center" shrinkToFit="1"/>
      <protection locked="0"/>
    </xf>
    <xf numFmtId="0" fontId="22" fillId="10" borderId="8" xfId="0" applyFont="1" applyFill="1" applyBorder="1" applyAlignment="1" applyProtection="1">
      <alignment vertical="center" shrinkToFit="1"/>
      <protection locked="0"/>
    </xf>
    <xf numFmtId="0" fontId="22" fillId="0" borderId="11" xfId="0" applyFont="1" applyBorder="1" applyAlignment="1" applyProtection="1">
      <alignment vertical="center" shrinkToFit="1"/>
      <protection locked="0"/>
    </xf>
    <xf numFmtId="0" fontId="22" fillId="16" borderId="11" xfId="0" applyFont="1" applyFill="1" applyBorder="1" applyAlignment="1" applyProtection="1">
      <alignment vertical="center" shrinkToFit="1"/>
      <protection locked="0"/>
    </xf>
    <xf numFmtId="0" fontId="22" fillId="15" borderId="11" xfId="0" applyFont="1" applyFill="1" applyBorder="1" applyAlignment="1" applyProtection="1">
      <alignment vertical="center" shrinkToFit="1"/>
      <protection locked="0"/>
    </xf>
    <xf numFmtId="0" fontId="22" fillId="18" borderId="11" xfId="0" applyFont="1" applyFill="1" applyBorder="1" applyAlignment="1" applyProtection="1">
      <alignment vertical="center" shrinkToFit="1"/>
      <protection locked="0"/>
    </xf>
    <xf numFmtId="0" fontId="22" fillId="18" borderId="8" xfId="0" applyFont="1" applyFill="1" applyBorder="1" applyAlignment="1" applyProtection="1">
      <alignment horizontal="center" vertical="center" shrinkToFit="1"/>
      <protection locked="0"/>
    </xf>
    <xf numFmtId="0" fontId="22" fillId="8" borderId="8" xfId="0" applyFont="1" applyFill="1" applyBorder="1" applyAlignment="1" applyProtection="1">
      <alignment vertical="center" shrinkToFit="1"/>
      <protection locked="0"/>
    </xf>
    <xf numFmtId="0" fontId="22" fillId="0" borderId="9" xfId="0" applyFont="1" applyBorder="1" applyAlignment="1" applyProtection="1">
      <alignment vertical="center" shrinkToFit="1"/>
      <protection locked="0"/>
    </xf>
    <xf numFmtId="0" fontId="22" fillId="0" borderId="8" xfId="0" applyFont="1" applyFill="1" applyBorder="1" applyAlignment="1" applyProtection="1">
      <alignment vertical="center" shrinkToFit="1"/>
      <protection locked="0"/>
    </xf>
    <xf numFmtId="0" fontId="22" fillId="0" borderId="13" xfId="0" applyFont="1" applyBorder="1" applyAlignment="1" applyProtection="1">
      <alignment vertical="center" shrinkToFit="1"/>
      <protection locked="0"/>
    </xf>
    <xf numFmtId="0" fontId="22" fillId="0" borderId="13" xfId="0" applyFont="1" applyFill="1" applyBorder="1" applyAlignment="1" applyProtection="1">
      <alignment vertical="center" shrinkToFit="1"/>
      <protection locked="0"/>
    </xf>
    <xf numFmtId="0" fontId="22" fillId="0" borderId="9" xfId="0" applyFont="1" applyFill="1" applyBorder="1" applyAlignment="1" applyProtection="1">
      <alignment vertical="center" shrinkToFit="1"/>
      <protection locked="0"/>
    </xf>
    <xf numFmtId="0" fontId="25" fillId="0" borderId="8" xfId="0" applyFont="1" applyBorder="1" applyAlignment="1" applyProtection="1">
      <alignment horizontal="right" vertical="center" shrinkToFit="1"/>
    </xf>
    <xf numFmtId="0" fontId="25" fillId="0" borderId="11" xfId="0" applyFont="1" applyBorder="1" applyAlignment="1" applyProtection="1">
      <alignment horizontal="right" vertical="center" shrinkToFit="1"/>
    </xf>
    <xf numFmtId="0" fontId="21" fillId="17" borderId="11" xfId="0" applyFont="1" applyFill="1" applyBorder="1" applyAlignment="1" applyProtection="1">
      <alignment horizontal="left" vertical="center" shrinkToFit="1"/>
    </xf>
    <xf numFmtId="0" fontId="21" fillId="0" borderId="8" xfId="0" applyFont="1" applyBorder="1" applyAlignment="1" applyProtection="1">
      <alignment vertical="center" shrinkToFit="1"/>
      <protection locked="0"/>
    </xf>
    <xf numFmtId="0" fontId="21" fillId="17" borderId="8" xfId="0" applyFont="1" applyFill="1" applyBorder="1" applyAlignment="1" applyProtection="1">
      <alignment vertical="center" shrinkToFit="1"/>
      <protection locked="0"/>
    </xf>
    <xf numFmtId="0" fontId="21" fillId="17" borderId="8" xfId="0" applyFont="1" applyFill="1" applyBorder="1" applyAlignment="1" applyProtection="1">
      <alignment horizontal="center" vertical="center" shrinkToFit="1"/>
      <protection locked="0"/>
    </xf>
    <xf numFmtId="0" fontId="21" fillId="0" borderId="12" xfId="0" applyFont="1" applyBorder="1" applyAlignment="1" applyProtection="1">
      <alignment vertical="center" shrinkToFit="1"/>
      <protection locked="0"/>
    </xf>
    <xf numFmtId="0" fontId="21" fillId="17" borderId="12" xfId="0" applyFont="1" applyFill="1" applyBorder="1" applyAlignment="1" applyProtection="1">
      <alignment vertical="center" shrinkToFit="1"/>
      <protection locked="0"/>
    </xf>
    <xf numFmtId="0" fontId="21" fillId="0" borderId="11" xfId="0" applyFont="1" applyBorder="1" applyAlignment="1" applyProtection="1">
      <alignment vertical="center" shrinkToFit="1"/>
      <protection locked="0"/>
    </xf>
    <xf numFmtId="0" fontId="21" fillId="0" borderId="9" xfId="0" applyFont="1" applyBorder="1" applyAlignment="1" applyProtection="1">
      <alignment vertical="center" shrinkToFit="1"/>
      <protection locked="0"/>
    </xf>
    <xf numFmtId="0" fontId="21" fillId="19" borderId="11" xfId="0" applyFont="1" applyFill="1" applyBorder="1" applyAlignment="1" applyProtection="1">
      <alignment horizontal="left" vertical="center" shrinkToFit="1"/>
    </xf>
    <xf numFmtId="0" fontId="21" fillId="11" borderId="11" xfId="0" applyFont="1" applyFill="1" applyBorder="1" applyAlignment="1" applyProtection="1">
      <alignment horizontal="left" vertical="center" shrinkToFit="1"/>
    </xf>
    <xf numFmtId="0" fontId="21" fillId="9" borderId="11" xfId="0" applyFont="1" applyFill="1" applyBorder="1" applyAlignment="1" applyProtection="1">
      <alignment horizontal="left" vertical="center" shrinkToFit="1"/>
    </xf>
    <xf numFmtId="0" fontId="21" fillId="19" borderId="8" xfId="0" applyFont="1" applyFill="1" applyBorder="1" applyAlignment="1" applyProtection="1">
      <alignment vertical="center" shrinkToFit="1"/>
      <protection locked="0"/>
    </xf>
    <xf numFmtId="0" fontId="21" fillId="11" borderId="8" xfId="0" applyFont="1" applyFill="1" applyBorder="1" applyAlignment="1" applyProtection="1">
      <alignment vertical="center" shrinkToFit="1"/>
      <protection locked="0"/>
    </xf>
    <xf numFmtId="0" fontId="21" fillId="9" borderId="8" xfId="0" applyFont="1" applyFill="1" applyBorder="1" applyAlignment="1" applyProtection="1">
      <alignment vertical="center" shrinkToFit="1"/>
      <protection locked="0"/>
    </xf>
    <xf numFmtId="0" fontId="21" fillId="19" borderId="12" xfId="0" applyFont="1" applyFill="1" applyBorder="1" applyAlignment="1" applyProtection="1">
      <alignment vertical="center" shrinkToFit="1"/>
      <protection locked="0"/>
    </xf>
    <xf numFmtId="0" fontId="21" fillId="11" borderId="12" xfId="0" applyFont="1" applyFill="1" applyBorder="1" applyAlignment="1" applyProtection="1">
      <alignment vertical="center" shrinkToFit="1"/>
      <protection locked="0"/>
    </xf>
    <xf numFmtId="0" fontId="21" fillId="9" borderId="12" xfId="0" applyFont="1" applyFill="1" applyBorder="1" applyAlignment="1" applyProtection="1">
      <alignment vertical="center" shrinkToFit="1"/>
      <protection locked="0"/>
    </xf>
    <xf numFmtId="0" fontId="25" fillId="0" borderId="2" xfId="0" applyFont="1" applyBorder="1" applyAlignment="1" applyProtection="1">
      <alignment horizontal="right" vertical="center" shrinkToFit="1"/>
    </xf>
    <xf numFmtId="0" fontId="25" fillId="0" borderId="0" xfId="0" applyFont="1" applyBorder="1" applyAlignment="1" applyProtection="1">
      <alignment horizontal="right" vertical="center" shrinkToFit="1"/>
    </xf>
    <xf numFmtId="0" fontId="25" fillId="0" borderId="3" xfId="0" applyFont="1" applyBorder="1" applyAlignment="1" applyProtection="1">
      <alignment horizontal="right" vertical="center" shrinkToFit="1"/>
    </xf>
    <xf numFmtId="0" fontId="26" fillId="14" borderId="8" xfId="0" applyFont="1" applyFill="1" applyBorder="1" applyAlignment="1" applyProtection="1">
      <alignment vertical="center" shrinkToFit="1"/>
      <protection locked="0"/>
    </xf>
    <xf numFmtId="0" fontId="26" fillId="13" borderId="8" xfId="0" applyFont="1" applyFill="1" applyBorder="1" applyAlignment="1" applyProtection="1">
      <alignment vertical="center" shrinkToFit="1"/>
      <protection locked="0"/>
    </xf>
    <xf numFmtId="0" fontId="26" fillId="10" borderId="8" xfId="0" applyFont="1" applyFill="1" applyBorder="1" applyAlignment="1" applyProtection="1">
      <alignment vertical="center" shrinkToFit="1"/>
      <protection locked="0"/>
    </xf>
    <xf numFmtId="0" fontId="26" fillId="12" borderId="8" xfId="0" applyFont="1" applyFill="1" applyBorder="1" applyAlignment="1" applyProtection="1">
      <alignment vertical="center" shrinkToFit="1"/>
      <protection locked="0"/>
    </xf>
    <xf numFmtId="0" fontId="26" fillId="12" borderId="8" xfId="0" applyFont="1" applyFill="1" applyBorder="1" applyAlignment="1" applyProtection="1">
      <alignment horizontal="center" vertical="center" shrinkToFit="1"/>
      <protection locked="0"/>
    </xf>
    <xf numFmtId="0" fontId="26" fillId="16" borderId="11" xfId="0" applyFont="1" applyFill="1" applyBorder="1" applyAlignment="1" applyProtection="1">
      <alignment vertical="center" shrinkToFit="1"/>
      <protection locked="0"/>
    </xf>
    <xf numFmtId="0" fontId="26" fillId="15" borderId="11" xfId="0" applyFont="1" applyFill="1" applyBorder="1" applyAlignment="1" applyProtection="1">
      <alignment vertical="center" shrinkToFit="1"/>
      <protection locked="0"/>
    </xf>
    <xf numFmtId="0" fontId="26" fillId="0" borderId="11" xfId="0" applyFont="1" applyBorder="1" applyAlignment="1" applyProtection="1">
      <alignment vertical="center" shrinkToFit="1"/>
      <protection locked="0"/>
    </xf>
    <xf numFmtId="0" fontId="26" fillId="18" borderId="11" xfId="0" applyFont="1" applyFill="1" applyBorder="1" applyAlignment="1" applyProtection="1">
      <alignment vertical="center" shrinkToFit="1"/>
      <protection locked="0"/>
    </xf>
    <xf numFmtId="0" fontId="26" fillId="16" borderId="8" xfId="0" applyFont="1" applyFill="1" applyBorder="1" applyAlignment="1" applyProtection="1">
      <alignment vertical="center" shrinkToFit="1"/>
      <protection locked="0"/>
    </xf>
    <xf numFmtId="0" fontId="26" fillId="15" borderId="8" xfId="0" applyFont="1" applyFill="1" applyBorder="1" applyAlignment="1" applyProtection="1">
      <alignment vertical="center" shrinkToFit="1"/>
      <protection locked="0"/>
    </xf>
    <xf numFmtId="0" fontId="26" fillId="0" borderId="8" xfId="0" applyFont="1" applyBorder="1" applyAlignment="1" applyProtection="1">
      <alignment vertical="center" shrinkToFit="1"/>
      <protection locked="0"/>
    </xf>
    <xf numFmtId="0" fontId="26" fillId="18" borderId="8" xfId="0" applyFont="1" applyFill="1" applyBorder="1" applyAlignment="1" applyProtection="1">
      <alignment horizontal="center" vertical="center" shrinkToFit="1"/>
      <protection locked="0"/>
    </xf>
    <xf numFmtId="0" fontId="26" fillId="18" borderId="8" xfId="0" applyFont="1" applyFill="1" applyBorder="1" applyAlignment="1" applyProtection="1">
      <alignment vertical="center" shrinkToFit="1"/>
      <protection locked="0"/>
    </xf>
    <xf numFmtId="0" fontId="26" fillId="16" borderId="12" xfId="0" applyFont="1" applyFill="1" applyBorder="1" applyAlignment="1" applyProtection="1">
      <alignment vertical="center" shrinkToFit="1"/>
      <protection locked="0"/>
    </xf>
    <xf numFmtId="0" fontId="26" fillId="15" borderId="12" xfId="0" applyFont="1" applyFill="1" applyBorder="1" applyAlignment="1" applyProtection="1">
      <alignment vertical="center" shrinkToFit="1"/>
      <protection locked="0"/>
    </xf>
    <xf numFmtId="0" fontId="26" fillId="0" borderId="12" xfId="0" applyFont="1" applyBorder="1" applyAlignment="1" applyProtection="1">
      <alignment vertical="center" shrinkToFit="1"/>
      <protection locked="0"/>
    </xf>
    <xf numFmtId="0" fontId="26" fillId="18" borderId="12" xfId="0" applyFont="1" applyFill="1" applyBorder="1" applyAlignment="1" applyProtection="1">
      <alignment vertical="center" shrinkToFit="1"/>
      <protection locked="0"/>
    </xf>
    <xf numFmtId="0" fontId="26" fillId="8" borderId="8" xfId="0" applyFont="1" applyFill="1" applyBorder="1" applyAlignment="1" applyProtection="1">
      <alignment vertical="center" shrinkToFit="1"/>
      <protection locked="0"/>
    </xf>
    <xf numFmtId="0" fontId="26" fillId="8" borderId="8" xfId="0" applyFont="1" applyFill="1" applyBorder="1" applyAlignment="1" applyProtection="1">
      <alignment horizontal="center" vertical="center" shrinkToFit="1"/>
      <protection locked="0"/>
    </xf>
    <xf numFmtId="0" fontId="26" fillId="0" borderId="9" xfId="0" applyFont="1" applyBorder="1" applyAlignment="1" applyProtection="1">
      <alignment vertical="center" shrinkToFit="1"/>
      <protection locked="0"/>
    </xf>
    <xf numFmtId="0" fontId="26" fillId="8" borderId="9" xfId="0" applyFont="1" applyFill="1" applyBorder="1" applyAlignment="1" applyProtection="1">
      <alignment vertical="center" shrinkToFit="1"/>
      <protection locked="0"/>
    </xf>
    <xf numFmtId="0" fontId="20" fillId="0" borderId="8" xfId="0" applyFont="1" applyBorder="1" applyAlignment="1" applyProtection="1">
      <alignment vertical="center" shrinkToFit="1"/>
      <protection locked="0"/>
    </xf>
    <xf numFmtId="0" fontId="20" fillId="17" borderId="8" xfId="0" applyFont="1" applyFill="1" applyBorder="1" applyAlignment="1" applyProtection="1">
      <alignment horizontal="center" vertical="center" shrinkToFit="1"/>
      <protection locked="0"/>
    </xf>
    <xf numFmtId="0" fontId="0" fillId="0" borderId="8" xfId="0" applyFont="1" applyBorder="1" applyAlignment="1" applyProtection="1">
      <alignment vertical="center" shrinkToFit="1"/>
      <protection locked="0"/>
    </xf>
    <xf numFmtId="179" fontId="27" fillId="0" borderId="10" xfId="0" applyNumberFormat="1" applyFont="1" applyBorder="1" applyAlignment="1">
      <alignment horizontal="center" vertical="center"/>
    </xf>
    <xf numFmtId="179" fontId="27" fillId="0" borderId="10" xfId="0" applyNumberFormat="1" applyFont="1" applyBorder="1" applyAlignment="1" applyProtection="1">
      <alignment horizontal="center" vertical="center"/>
    </xf>
    <xf numFmtId="179" fontId="27" fillId="0" borderId="12" xfId="0" applyNumberFormat="1" applyFont="1" applyBorder="1" applyAlignment="1">
      <alignment horizontal="center" vertical="center"/>
    </xf>
    <xf numFmtId="179" fontId="27" fillId="0" borderId="12" xfId="0" applyNumberFormat="1" applyFont="1" applyBorder="1" applyAlignment="1" applyProtection="1">
      <alignment horizontal="center" vertical="center"/>
    </xf>
    <xf numFmtId="179" fontId="27" fillId="0" borderId="14" xfId="0" applyNumberFormat="1" applyFont="1" applyBorder="1" applyAlignment="1">
      <alignment horizontal="center" vertical="center"/>
    </xf>
    <xf numFmtId="179" fontId="27" fillId="0" borderId="14" xfId="0" applyNumberFormat="1" applyFont="1" applyBorder="1" applyAlignment="1" applyProtection="1">
      <alignment horizontal="center" vertical="center"/>
    </xf>
    <xf numFmtId="0" fontId="20" fillId="12" borderId="8" xfId="0" applyFont="1" applyFill="1" applyBorder="1" applyAlignment="1" applyProtection="1">
      <alignment horizontal="center" vertical="center" shrinkToFit="1"/>
      <protection locked="0"/>
    </xf>
    <xf numFmtId="0" fontId="20" fillId="8" borderId="8" xfId="0" applyFont="1" applyFill="1" applyBorder="1" applyAlignment="1" applyProtection="1">
      <alignment horizontal="center" vertical="center" shrinkToFit="1"/>
      <protection locked="0"/>
    </xf>
    <xf numFmtId="0" fontId="22" fillId="17" borderId="12" xfId="0" applyFont="1" applyFill="1" applyBorder="1" applyAlignment="1" applyProtection="1">
      <alignment horizontal="center" vertical="center" shrinkToFit="1"/>
      <protection locked="0"/>
    </xf>
    <xf numFmtId="0" fontId="22" fillId="17" borderId="8" xfId="0" applyFont="1" applyFill="1" applyBorder="1" applyAlignment="1" applyProtection="1">
      <alignment horizontal="center" vertical="center" shrinkToFit="1"/>
      <protection locked="0"/>
    </xf>
    <xf numFmtId="0" fontId="22" fillId="0" borderId="8" xfId="0" applyFont="1" applyFill="1" applyBorder="1" applyAlignment="1" applyProtection="1">
      <alignment horizontal="center" vertical="center" shrinkToFit="1"/>
      <protection locked="0"/>
    </xf>
    <xf numFmtId="0" fontId="22" fillId="8" borderId="8" xfId="0" applyFont="1" applyFill="1" applyBorder="1" applyAlignment="1" applyProtection="1">
      <alignment horizontal="center" vertical="center" shrinkToFit="1"/>
      <protection locked="0"/>
    </xf>
    <xf numFmtId="0" fontId="22" fillId="8" borderId="12" xfId="0" applyFont="1" applyFill="1" applyBorder="1" applyAlignment="1" applyProtection="1">
      <alignment horizontal="center" vertical="center" shrinkToFit="1"/>
      <protection locked="0"/>
    </xf>
    <xf numFmtId="0" fontId="22" fillId="12" borderId="12" xfId="0" applyFont="1" applyFill="1" applyBorder="1" applyAlignment="1" applyProtection="1">
      <alignment horizontal="center" vertical="center" shrinkToFit="1"/>
      <protection locked="0"/>
    </xf>
    <xf numFmtId="0" fontId="22" fillId="12" borderId="8" xfId="0" applyFont="1" applyFill="1" applyBorder="1" applyAlignment="1" applyProtection="1">
      <alignment horizontal="center" vertical="center" shrinkToFit="1"/>
      <protection locked="0"/>
    </xf>
    <xf numFmtId="0" fontId="20" fillId="11" borderId="8" xfId="0" applyFont="1" applyFill="1" applyBorder="1" applyAlignment="1" applyProtection="1">
      <alignment horizontal="center" vertical="center" shrinkToFit="1"/>
      <protection locked="0"/>
    </xf>
    <xf numFmtId="0" fontId="22" fillId="11" borderId="12" xfId="0" applyFont="1" applyFill="1" applyBorder="1" applyAlignment="1" applyProtection="1">
      <alignment horizontal="center" vertical="center" shrinkToFit="1"/>
      <protection locked="0"/>
    </xf>
    <xf numFmtId="0" fontId="22" fillId="11" borderId="8" xfId="0" applyFont="1" applyFill="1" applyBorder="1" applyAlignment="1" applyProtection="1">
      <alignment horizontal="center" vertical="center" shrinkToFit="1"/>
      <protection locked="0"/>
    </xf>
    <xf numFmtId="0" fontId="20" fillId="18" borderId="8" xfId="0" applyFont="1" applyFill="1" applyBorder="1" applyAlignment="1" applyProtection="1">
      <alignment horizontal="center" vertical="center" shrinkToFit="1"/>
      <protection locked="0"/>
    </xf>
    <xf numFmtId="0" fontId="22" fillId="18" borderId="12" xfId="0" applyFont="1" applyFill="1" applyBorder="1" applyAlignment="1" applyProtection="1">
      <alignment horizontal="center" vertical="center" shrinkToFit="1"/>
      <protection locked="0"/>
    </xf>
    <xf numFmtId="0" fontId="22" fillId="14" borderId="8" xfId="0" applyFont="1" applyFill="1" applyBorder="1" applyAlignment="1" applyProtection="1">
      <alignment horizontal="center" vertical="center" shrinkToFit="1"/>
      <protection locked="0"/>
    </xf>
    <xf numFmtId="0" fontId="20" fillId="14" borderId="8" xfId="0" applyFont="1" applyFill="1" applyBorder="1" applyAlignment="1" applyProtection="1">
      <alignment horizontal="center" vertical="center" shrinkToFit="1"/>
      <protection locked="0"/>
    </xf>
    <xf numFmtId="0" fontId="22" fillId="19" borderId="11" xfId="0" applyFont="1" applyFill="1" applyBorder="1" applyAlignment="1">
      <alignment horizontal="left" vertical="center" shrinkToFit="1"/>
    </xf>
    <xf numFmtId="0" fontId="20" fillId="19" borderId="8" xfId="0" applyFont="1" applyFill="1" applyBorder="1" applyAlignment="1" applyProtection="1">
      <alignment horizontal="center" vertical="center" shrinkToFit="1"/>
      <protection locked="0"/>
    </xf>
    <xf numFmtId="0" fontId="22" fillId="19" borderId="12" xfId="0" applyFont="1" applyFill="1" applyBorder="1" applyAlignment="1" applyProtection="1">
      <alignment horizontal="center" vertical="center" shrinkToFit="1"/>
      <protection locked="0"/>
    </xf>
    <xf numFmtId="0" fontId="22" fillId="19" borderId="8" xfId="0" applyFont="1" applyFill="1" applyBorder="1" applyAlignment="1" applyProtection="1">
      <alignment horizontal="center" vertical="center" shrinkToFit="1"/>
      <protection locked="0"/>
    </xf>
    <xf numFmtId="0" fontId="20" fillId="16" borderId="8" xfId="0" applyFont="1" applyFill="1" applyBorder="1" applyAlignment="1" applyProtection="1">
      <alignment horizontal="center" vertical="center" shrinkToFit="1"/>
      <protection locked="0"/>
    </xf>
    <xf numFmtId="0" fontId="22" fillId="16" borderId="12" xfId="0" applyFont="1" applyFill="1" applyBorder="1" applyAlignment="1" applyProtection="1">
      <alignment horizontal="center" vertical="center" shrinkToFit="1"/>
      <protection locked="0"/>
    </xf>
    <xf numFmtId="0" fontId="20" fillId="15" borderId="8" xfId="0" applyFont="1" applyFill="1" applyBorder="1" applyAlignment="1" applyProtection="1">
      <alignment horizontal="center" vertical="center" shrinkToFit="1"/>
      <protection locked="0"/>
    </xf>
    <xf numFmtId="0" fontId="22" fillId="15" borderId="12" xfId="0" applyFont="1" applyFill="1" applyBorder="1" applyAlignment="1" applyProtection="1">
      <alignment horizontal="center" vertical="center" shrinkToFit="1"/>
      <protection locked="0"/>
    </xf>
    <xf numFmtId="0" fontId="9" fillId="0" borderId="8" xfId="0" applyFont="1" applyFill="1" applyBorder="1" applyAlignment="1" applyProtection="1">
      <alignment horizontal="center" vertical="center" shrinkToFit="1"/>
      <protection locked="0"/>
    </xf>
    <xf numFmtId="0" fontId="20" fillId="9" borderId="8" xfId="0" applyFont="1" applyFill="1" applyBorder="1" applyAlignment="1" applyProtection="1">
      <alignment horizontal="center" vertical="center" shrinkToFit="1"/>
      <protection locked="0"/>
    </xf>
    <xf numFmtId="0" fontId="22" fillId="9" borderId="12" xfId="0" applyFont="1" applyFill="1" applyBorder="1" applyAlignment="1" applyProtection="1">
      <alignment horizontal="center" vertical="center" shrinkToFit="1"/>
      <protection locked="0"/>
    </xf>
    <xf numFmtId="0" fontId="22" fillId="9" borderId="8" xfId="0" applyFont="1" applyFill="1" applyBorder="1" applyAlignment="1" applyProtection="1">
      <alignment horizontal="center" vertical="center" shrinkToFit="1"/>
      <protection locked="0"/>
    </xf>
    <xf numFmtId="0" fontId="20" fillId="10" borderId="8" xfId="0" applyFont="1" applyFill="1" applyBorder="1" applyAlignment="1" applyProtection="1">
      <alignment horizontal="center" vertical="center" shrinkToFit="1"/>
      <protection locked="0"/>
    </xf>
    <xf numFmtId="0" fontId="22" fillId="10" borderId="8" xfId="0" applyFont="1" applyFill="1" applyBorder="1" applyAlignment="1" applyProtection="1">
      <alignment horizontal="center" vertical="center" shrinkToFit="1"/>
      <protection locked="0"/>
    </xf>
    <xf numFmtId="0" fontId="22" fillId="16" borderId="8" xfId="0" applyFont="1" applyFill="1" applyBorder="1" applyAlignment="1" applyProtection="1">
      <alignment horizontal="center" vertical="center" shrinkToFit="1"/>
      <protection locked="0"/>
    </xf>
    <xf numFmtId="0" fontId="22" fillId="15" borderId="8" xfId="0" applyFont="1" applyFill="1" applyBorder="1" applyAlignment="1" applyProtection="1">
      <alignment horizontal="center" vertical="center" shrinkToFit="1"/>
      <protection locked="0"/>
    </xf>
    <xf numFmtId="0" fontId="22" fillId="13" borderId="8" xfId="0" applyFont="1" applyFill="1" applyBorder="1" applyAlignment="1" applyProtection="1">
      <alignment horizontal="center" vertical="center" shrinkToFit="1"/>
      <protection locked="0"/>
    </xf>
    <xf numFmtId="0" fontId="20" fillId="13" borderId="8" xfId="0" applyFont="1" applyFill="1" applyBorder="1" applyAlignment="1" applyProtection="1">
      <alignment horizontal="center" vertical="center" shrinkToFit="1"/>
      <protection locked="0"/>
    </xf>
    <xf numFmtId="0" fontId="22" fillId="0" borderId="8" xfId="0" applyFont="1" applyFill="1" applyBorder="1" applyAlignment="1" applyProtection="1">
      <alignment horizontal="left" vertical="center" shrinkToFit="1"/>
      <protection locked="0"/>
    </xf>
    <xf numFmtId="0" fontId="22" fillId="0" borderId="9" xfId="0" applyFont="1" applyFill="1" applyBorder="1" applyAlignment="1" applyProtection="1">
      <alignment horizontal="center" vertical="center" shrinkToFit="1"/>
      <protection locked="0"/>
    </xf>
    <xf numFmtId="0" fontId="22" fillId="0" borderId="12" xfId="0" applyFont="1" applyFill="1" applyBorder="1" applyAlignment="1" applyProtection="1">
      <alignment horizontal="left" vertical="center" shrinkToFit="1"/>
      <protection locked="0"/>
    </xf>
    <xf numFmtId="0" fontId="20" fillId="0" borderId="8" xfId="0" applyFont="1" applyFill="1" applyBorder="1" applyAlignment="1" applyProtection="1">
      <alignment horizontal="center" vertical="center" shrinkToFit="1"/>
      <protection locked="0"/>
    </xf>
    <xf numFmtId="0" fontId="22" fillId="0" borderId="12" xfId="0" applyFont="1" applyFill="1" applyBorder="1" applyAlignment="1" applyProtection="1">
      <alignment horizontal="center" vertical="center" shrinkToFit="1"/>
      <protection locked="0"/>
    </xf>
    <xf numFmtId="0" fontId="22" fillId="0" borderId="11" xfId="0" applyFont="1" applyFill="1" applyBorder="1" applyAlignment="1" applyProtection="1">
      <alignment vertical="center" shrinkToFit="1"/>
      <protection locked="0"/>
    </xf>
    <xf numFmtId="0" fontId="22" fillId="0" borderId="11" xfId="0" applyFont="1" applyFill="1" applyBorder="1" applyAlignment="1" applyProtection="1">
      <alignment horizontal="left" vertical="center" shrinkToFit="1"/>
    </xf>
    <xf numFmtId="0" fontId="22" fillId="12" borderId="11" xfId="0" applyFont="1" applyFill="1" applyBorder="1" applyAlignment="1" applyProtection="1">
      <alignment vertical="center" shrinkToFit="1"/>
      <protection locked="0"/>
    </xf>
    <xf numFmtId="0" fontId="22" fillId="20" borderId="11" xfId="0" applyFont="1" applyFill="1" applyBorder="1" applyAlignment="1">
      <alignment horizontal="left" vertical="center" shrinkToFit="1"/>
    </xf>
    <xf numFmtId="0" fontId="22" fillId="20" borderId="8" xfId="0" applyFont="1" applyFill="1" applyBorder="1" applyAlignment="1" applyProtection="1">
      <alignment vertical="center" shrinkToFit="1"/>
      <protection locked="0"/>
    </xf>
    <xf numFmtId="0" fontId="22" fillId="8" borderId="8" xfId="0" applyFont="1" applyFill="1" applyBorder="1" applyAlignment="1" applyProtection="1">
      <alignment horizontal="left" vertical="center" shrinkToFit="1"/>
      <protection locked="0"/>
    </xf>
    <xf numFmtId="0" fontId="22" fillId="13" borderId="8" xfId="0" applyFont="1" applyFill="1" applyBorder="1" applyAlignment="1" applyProtection="1">
      <alignment horizontal="left" vertical="center" shrinkToFit="1"/>
      <protection locked="0"/>
    </xf>
    <xf numFmtId="0" fontId="22" fillId="11" borderId="8" xfId="0" applyFont="1" applyFill="1" applyBorder="1" applyAlignment="1" applyProtection="1">
      <alignment horizontal="left" vertical="center" shrinkToFit="1"/>
      <protection locked="0"/>
    </xf>
    <xf numFmtId="0" fontId="22" fillId="21" borderId="8" xfId="0" applyFont="1" applyFill="1" applyBorder="1" applyAlignment="1" applyProtection="1">
      <alignment vertical="center" shrinkToFit="1"/>
      <protection locked="0"/>
    </xf>
    <xf numFmtId="0" fontId="22" fillId="22" borderId="8" xfId="0" applyFont="1" applyFill="1" applyBorder="1" applyAlignment="1" applyProtection="1">
      <alignment vertical="center" shrinkToFit="1"/>
      <protection locked="0"/>
    </xf>
    <xf numFmtId="0" fontId="22" fillId="19" borderId="8" xfId="0" applyFont="1" applyFill="1" applyBorder="1" applyAlignment="1" applyProtection="1">
      <alignment horizontal="left" vertical="center" shrinkToFit="1"/>
      <protection locked="0"/>
    </xf>
    <xf numFmtId="0" fontId="22" fillId="14" borderId="8" xfId="0" applyFont="1" applyFill="1" applyBorder="1" applyAlignment="1" applyProtection="1">
      <alignment horizontal="left" vertical="center" shrinkToFit="1"/>
      <protection locked="0"/>
    </xf>
    <xf numFmtId="0" fontId="20" fillId="20" borderId="8" xfId="0" applyFont="1" applyFill="1" applyBorder="1" applyAlignment="1" applyProtection="1">
      <alignment horizontal="center" vertical="center" shrinkToFit="1"/>
      <protection locked="0"/>
    </xf>
    <xf numFmtId="0" fontId="22" fillId="20" borderId="12" xfId="0" applyFont="1" applyFill="1" applyBorder="1" applyAlignment="1" applyProtection="1">
      <alignment horizontal="center" vertical="center" shrinkToFit="1"/>
      <protection locked="0"/>
    </xf>
    <xf numFmtId="0" fontId="22" fillId="20" borderId="8" xfId="0" applyFont="1" applyFill="1" applyBorder="1" applyAlignment="1" applyProtection="1">
      <alignment horizontal="left" vertical="center" shrinkToFit="1"/>
      <protection locked="0"/>
    </xf>
    <xf numFmtId="0" fontId="22" fillId="20" borderId="8" xfId="0" applyFont="1" applyFill="1" applyBorder="1" applyAlignment="1" applyProtection="1">
      <alignment horizontal="center" vertical="center" shrinkToFit="1"/>
      <protection locked="0"/>
    </xf>
    <xf numFmtId="0" fontId="0" fillId="0" borderId="8" xfId="0" applyFont="1" applyFill="1" applyBorder="1" applyAlignment="1" applyProtection="1">
      <alignment vertical="center" wrapText="1"/>
      <protection locked="0"/>
    </xf>
    <xf numFmtId="0" fontId="22" fillId="0" borderId="8" xfId="0" applyFont="1" applyBorder="1" applyAlignment="1" applyProtection="1">
      <alignment horizontal="left" vertical="center" shrinkToFit="1"/>
      <protection locked="0"/>
    </xf>
    <xf numFmtId="0" fontId="15" fillId="0" borderId="0" xfId="0" applyFont="1" applyAlignment="1">
      <alignment horizontal="left" vertical="center" wrapText="1"/>
    </xf>
    <xf numFmtId="0" fontId="22" fillId="0" borderId="15" xfId="0" applyFont="1" applyBorder="1" applyAlignment="1" applyProtection="1">
      <alignment horizontal="left" vertical="center" shrinkToFit="1"/>
      <protection locked="0"/>
    </xf>
    <xf numFmtId="0" fontId="9" fillId="20" borderId="8" xfId="0" applyFont="1" applyFill="1" applyBorder="1" applyAlignment="1" applyProtection="1">
      <alignment horizontal="center" vertical="center" wrapText="1"/>
      <protection locked="0"/>
    </xf>
  </cellXfs>
  <cellStyles count="3">
    <cellStyle name="ハイパーリンク" xfId="1" builtinId="8"/>
    <cellStyle name="桁区切り" xfId="2" builtinId="6"/>
    <cellStyle name="標準" xfId="0" builtinId="0"/>
  </cellStyles>
  <dxfs count="37">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u/>
        <color indexed="12"/>
      </font>
    </dxf>
    <dxf>
      <font>
        <condense val="0"/>
        <extend val="0"/>
        <u/>
        <color indexed="10"/>
      </font>
      <fill>
        <patternFill>
          <bgColor indexed="44"/>
        </patternFill>
      </fill>
    </dxf>
    <dxf>
      <font>
        <b val="0"/>
        <i val="0"/>
        <condense val="0"/>
        <extend val="0"/>
        <color indexed="22"/>
      </font>
    </dxf>
  </dxfs>
  <tableStyles count="0" defaultTableStyle="TableStyleMedium9" defaultPivotStyle="PivotStyleLight16"/>
  <colors>
    <mruColors>
      <color rgb="FFC6E6A2"/>
      <color rgb="FF0066FF"/>
      <color rgb="FFE8CEE9"/>
      <color rgb="FFDCDADA"/>
      <color rgb="FFFCB8FE"/>
      <color rgb="FFF2E4A8"/>
      <color rgb="FF57BAF7"/>
      <color rgb="FF358FFD"/>
      <color rgb="FFBBD9FB"/>
      <color rgb="FFA5F5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1162050</xdr:colOff>
      <xdr:row>21</xdr:row>
      <xdr:rowOff>155574</xdr:rowOff>
    </xdr:from>
    <xdr:to>
      <xdr:col>1</xdr:col>
      <xdr:colOff>19050</xdr:colOff>
      <xdr:row>23</xdr:row>
      <xdr:rowOff>3174</xdr:rowOff>
    </xdr:to>
    <xdr:sp macro="" textlink="">
      <xdr:nvSpPr>
        <xdr:cNvPr id="4" name="右矢印 3">
          <a:extLst>
            <a:ext uri="{FF2B5EF4-FFF2-40B4-BE49-F238E27FC236}">
              <a16:creationId xmlns:a16="http://schemas.microsoft.com/office/drawing/2014/main" id="{00000000-0008-0000-0200-000004000000}"/>
            </a:ext>
          </a:extLst>
        </xdr:cNvPr>
        <xdr:cNvSpPr/>
      </xdr:nvSpPr>
      <xdr:spPr>
        <a:xfrm>
          <a:off x="1162050" y="5146674"/>
          <a:ext cx="444500" cy="2032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0</xdr:col>
      <xdr:colOff>104775</xdr:colOff>
      <xdr:row>4</xdr:row>
      <xdr:rowOff>47625</xdr:rowOff>
    </xdr:from>
    <xdr:to>
      <xdr:col>0</xdr:col>
      <xdr:colOff>368374</xdr:colOff>
      <xdr:row>5</xdr:row>
      <xdr:rowOff>0</xdr:rowOff>
    </xdr:to>
    <xdr:pic>
      <xdr:nvPicPr>
        <xdr:cNvPr id="9" name="図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942975"/>
          <a:ext cx="263599" cy="266700"/>
        </a:xfrm>
        <a:prstGeom prst="rect">
          <a:avLst/>
        </a:prstGeom>
      </xdr:spPr>
    </xdr:pic>
    <xdr:clientData/>
  </xdr:twoCellAnchor>
  <xdr:twoCellAnchor>
    <xdr:from>
      <xdr:col>0</xdr:col>
      <xdr:colOff>1162050</xdr:colOff>
      <xdr:row>21</xdr:row>
      <xdr:rowOff>155574</xdr:rowOff>
    </xdr:from>
    <xdr:to>
      <xdr:col>1</xdr:col>
      <xdr:colOff>19050</xdr:colOff>
      <xdr:row>23</xdr:row>
      <xdr:rowOff>3174</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1162050" y="8718549"/>
          <a:ext cx="438150" cy="20955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1162050</xdr:colOff>
      <xdr:row>21</xdr:row>
      <xdr:rowOff>155574</xdr:rowOff>
    </xdr:from>
    <xdr:to>
      <xdr:col>1</xdr:col>
      <xdr:colOff>19050</xdr:colOff>
      <xdr:row>23</xdr:row>
      <xdr:rowOff>3174</xdr:rowOff>
    </xdr:to>
    <xdr:sp macro="" textlink="">
      <xdr:nvSpPr>
        <xdr:cNvPr id="11" name="右矢印 4">
          <a:extLst>
            <a:ext uri="{FF2B5EF4-FFF2-40B4-BE49-F238E27FC236}">
              <a16:creationId xmlns:a16="http://schemas.microsoft.com/office/drawing/2014/main" id="{BE27091B-19DF-40DC-9EF1-D2F294F5B437}"/>
            </a:ext>
          </a:extLst>
        </xdr:cNvPr>
        <xdr:cNvSpPr/>
      </xdr:nvSpPr>
      <xdr:spPr>
        <a:xfrm>
          <a:off x="1162050" y="8785224"/>
          <a:ext cx="438150" cy="20955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1123950</xdr:colOff>
      <xdr:row>111</xdr:row>
      <xdr:rowOff>146049</xdr:rowOff>
    </xdr:from>
    <xdr:to>
      <xdr:col>0</xdr:col>
      <xdr:colOff>2657475</xdr:colOff>
      <xdr:row>112</xdr:row>
      <xdr:rowOff>174624</xdr:rowOff>
    </xdr:to>
    <xdr:sp macro="" textlink="">
      <xdr:nvSpPr>
        <xdr:cNvPr id="13" name="右矢印 5">
          <a:extLst>
            <a:ext uri="{FF2B5EF4-FFF2-40B4-BE49-F238E27FC236}">
              <a16:creationId xmlns:a16="http://schemas.microsoft.com/office/drawing/2014/main" id="{C59B85DC-F6C8-4084-82CD-055A9282686E}"/>
            </a:ext>
          </a:extLst>
        </xdr:cNvPr>
        <xdr:cNvSpPr/>
      </xdr:nvSpPr>
      <xdr:spPr>
        <a:xfrm>
          <a:off x="1123950" y="13395324"/>
          <a:ext cx="1533525" cy="209550"/>
        </a:xfrm>
        <a:prstGeom prst="right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1076325</xdr:colOff>
      <xdr:row>111</xdr:row>
      <xdr:rowOff>0</xdr:rowOff>
    </xdr:from>
    <xdr:to>
      <xdr:col>0</xdr:col>
      <xdr:colOff>1266825</xdr:colOff>
      <xdr:row>112</xdr:row>
      <xdr:rowOff>25907</xdr:rowOff>
    </xdr:to>
    <xdr:sp macro="" textlink="">
      <xdr:nvSpPr>
        <xdr:cNvPr id="14" name="矢印: 上 13">
          <a:extLst>
            <a:ext uri="{FF2B5EF4-FFF2-40B4-BE49-F238E27FC236}">
              <a16:creationId xmlns:a16="http://schemas.microsoft.com/office/drawing/2014/main" id="{6413B059-4585-487A-B6D5-2BF6A2D8F3BD}"/>
            </a:ext>
          </a:extLst>
        </xdr:cNvPr>
        <xdr:cNvSpPr/>
      </xdr:nvSpPr>
      <xdr:spPr>
        <a:xfrm>
          <a:off x="1076325" y="13249275"/>
          <a:ext cx="190500" cy="206882"/>
        </a:xfrm>
        <a:prstGeom prst="up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12700">
          <a:solidFill>
            <a:schemeClr val="accent6">
              <a:shade val="95000"/>
              <a:satMod val="10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1123950</xdr:colOff>
      <xdr:row>89</xdr:row>
      <xdr:rowOff>146049</xdr:rowOff>
    </xdr:from>
    <xdr:to>
      <xdr:col>0</xdr:col>
      <xdr:colOff>2657475</xdr:colOff>
      <xdr:row>90</xdr:row>
      <xdr:rowOff>174624</xdr:rowOff>
    </xdr:to>
    <xdr:sp macro="" textlink="">
      <xdr:nvSpPr>
        <xdr:cNvPr id="15" name="右矢印 5">
          <a:extLst>
            <a:ext uri="{FF2B5EF4-FFF2-40B4-BE49-F238E27FC236}">
              <a16:creationId xmlns:a16="http://schemas.microsoft.com/office/drawing/2014/main" id="{42193D4B-591C-4509-9D38-898D81C13E2D}"/>
            </a:ext>
          </a:extLst>
        </xdr:cNvPr>
        <xdr:cNvSpPr/>
      </xdr:nvSpPr>
      <xdr:spPr>
        <a:xfrm>
          <a:off x="1123950" y="13395324"/>
          <a:ext cx="1533525" cy="209550"/>
        </a:xfrm>
        <a:prstGeom prst="right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1076325</xdr:colOff>
      <xdr:row>89</xdr:row>
      <xdr:rowOff>0</xdr:rowOff>
    </xdr:from>
    <xdr:to>
      <xdr:col>0</xdr:col>
      <xdr:colOff>1266825</xdr:colOff>
      <xdr:row>90</xdr:row>
      <xdr:rowOff>25907</xdr:rowOff>
    </xdr:to>
    <xdr:sp macro="" textlink="">
      <xdr:nvSpPr>
        <xdr:cNvPr id="16" name="矢印: 上 15">
          <a:extLst>
            <a:ext uri="{FF2B5EF4-FFF2-40B4-BE49-F238E27FC236}">
              <a16:creationId xmlns:a16="http://schemas.microsoft.com/office/drawing/2014/main" id="{2ECDF13A-B913-4DD1-9202-DB2796767D49}"/>
            </a:ext>
          </a:extLst>
        </xdr:cNvPr>
        <xdr:cNvSpPr/>
      </xdr:nvSpPr>
      <xdr:spPr>
        <a:xfrm>
          <a:off x="1076325" y="13249275"/>
          <a:ext cx="190500" cy="206882"/>
        </a:xfrm>
        <a:prstGeom prst="up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12700">
          <a:solidFill>
            <a:schemeClr val="accent6">
              <a:shade val="95000"/>
              <a:satMod val="10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1123950</xdr:colOff>
      <xdr:row>67</xdr:row>
      <xdr:rowOff>146049</xdr:rowOff>
    </xdr:from>
    <xdr:to>
      <xdr:col>0</xdr:col>
      <xdr:colOff>2657475</xdr:colOff>
      <xdr:row>68</xdr:row>
      <xdr:rowOff>174624</xdr:rowOff>
    </xdr:to>
    <xdr:sp macro="" textlink="">
      <xdr:nvSpPr>
        <xdr:cNvPr id="17" name="右矢印 5">
          <a:extLst>
            <a:ext uri="{FF2B5EF4-FFF2-40B4-BE49-F238E27FC236}">
              <a16:creationId xmlns:a16="http://schemas.microsoft.com/office/drawing/2014/main" id="{ED579BC1-FED1-4E42-9D4F-D4FAF1588464}"/>
            </a:ext>
          </a:extLst>
        </xdr:cNvPr>
        <xdr:cNvSpPr/>
      </xdr:nvSpPr>
      <xdr:spPr>
        <a:xfrm>
          <a:off x="1123950" y="13395324"/>
          <a:ext cx="1533525" cy="209550"/>
        </a:xfrm>
        <a:prstGeom prst="right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1076325</xdr:colOff>
      <xdr:row>67</xdr:row>
      <xdr:rowOff>0</xdr:rowOff>
    </xdr:from>
    <xdr:to>
      <xdr:col>0</xdr:col>
      <xdr:colOff>1266825</xdr:colOff>
      <xdr:row>68</xdr:row>
      <xdr:rowOff>25907</xdr:rowOff>
    </xdr:to>
    <xdr:sp macro="" textlink="">
      <xdr:nvSpPr>
        <xdr:cNvPr id="18" name="矢印: 上 17">
          <a:extLst>
            <a:ext uri="{FF2B5EF4-FFF2-40B4-BE49-F238E27FC236}">
              <a16:creationId xmlns:a16="http://schemas.microsoft.com/office/drawing/2014/main" id="{23A3934E-68F4-4366-BE5F-E2C03D902E21}"/>
            </a:ext>
          </a:extLst>
        </xdr:cNvPr>
        <xdr:cNvSpPr/>
      </xdr:nvSpPr>
      <xdr:spPr>
        <a:xfrm>
          <a:off x="1076325" y="13249275"/>
          <a:ext cx="190500" cy="206882"/>
        </a:xfrm>
        <a:prstGeom prst="up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12700">
          <a:solidFill>
            <a:schemeClr val="accent6">
              <a:shade val="95000"/>
              <a:satMod val="10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1123950</xdr:colOff>
      <xdr:row>45</xdr:row>
      <xdr:rowOff>146049</xdr:rowOff>
    </xdr:from>
    <xdr:to>
      <xdr:col>0</xdr:col>
      <xdr:colOff>2657475</xdr:colOff>
      <xdr:row>46</xdr:row>
      <xdr:rowOff>174624</xdr:rowOff>
    </xdr:to>
    <xdr:sp macro="" textlink="">
      <xdr:nvSpPr>
        <xdr:cNvPr id="19" name="右矢印 5">
          <a:extLst>
            <a:ext uri="{FF2B5EF4-FFF2-40B4-BE49-F238E27FC236}">
              <a16:creationId xmlns:a16="http://schemas.microsoft.com/office/drawing/2014/main" id="{AC511154-B86D-48EB-93B5-A2AEA2FB394D}"/>
            </a:ext>
          </a:extLst>
        </xdr:cNvPr>
        <xdr:cNvSpPr/>
      </xdr:nvSpPr>
      <xdr:spPr>
        <a:xfrm>
          <a:off x="1123950" y="13395324"/>
          <a:ext cx="1533525" cy="209550"/>
        </a:xfrm>
        <a:prstGeom prst="right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1076325</xdr:colOff>
      <xdr:row>45</xdr:row>
      <xdr:rowOff>0</xdr:rowOff>
    </xdr:from>
    <xdr:to>
      <xdr:col>0</xdr:col>
      <xdr:colOff>1266825</xdr:colOff>
      <xdr:row>46</xdr:row>
      <xdr:rowOff>25907</xdr:rowOff>
    </xdr:to>
    <xdr:sp macro="" textlink="">
      <xdr:nvSpPr>
        <xdr:cNvPr id="20" name="矢印: 上 19">
          <a:extLst>
            <a:ext uri="{FF2B5EF4-FFF2-40B4-BE49-F238E27FC236}">
              <a16:creationId xmlns:a16="http://schemas.microsoft.com/office/drawing/2014/main" id="{82E49418-CDB3-4E28-A0DB-82DFAE696DC6}"/>
            </a:ext>
          </a:extLst>
        </xdr:cNvPr>
        <xdr:cNvSpPr/>
      </xdr:nvSpPr>
      <xdr:spPr>
        <a:xfrm>
          <a:off x="1076325" y="13249275"/>
          <a:ext cx="190500" cy="206882"/>
        </a:xfrm>
        <a:prstGeom prst="up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12700">
          <a:solidFill>
            <a:schemeClr val="accent6">
              <a:shade val="95000"/>
              <a:satMod val="10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66FF"/>
    <pageSetUpPr fitToPage="1"/>
  </sheetPr>
  <dimension ref="A1:G134"/>
  <sheetViews>
    <sheetView showGridLines="0" showZeros="0" tabSelected="1" view="pageBreakPreview" zoomScaleNormal="75" zoomScaleSheetLayoutView="100" workbookViewId="0">
      <pane ySplit="7" topLeftCell="A8" activePane="bottomLeft" state="frozen"/>
      <selection pane="bottomLeft" activeCell="B38" sqref="B38"/>
    </sheetView>
  </sheetViews>
  <sheetFormatPr defaultRowHeight="13.5" x14ac:dyDescent="0.15"/>
  <cols>
    <col min="1" max="6" width="35.125" customWidth="1"/>
    <col min="7" max="7" width="20.75" customWidth="1"/>
  </cols>
  <sheetData>
    <row r="1" spans="1:7" s="3" customFormat="1" x14ac:dyDescent="0.15">
      <c r="A1" s="2" t="s">
        <v>0</v>
      </c>
      <c r="B1" s="4" t="s">
        <v>2</v>
      </c>
      <c r="C1" s="4" t="s">
        <v>3</v>
      </c>
      <c r="D1" s="4" t="s">
        <v>5</v>
      </c>
      <c r="E1" s="40"/>
      <c r="F1" s="60"/>
    </row>
    <row r="2" spans="1:7" x14ac:dyDescent="0.15">
      <c r="A2" s="1"/>
      <c r="B2" s="5" t="s">
        <v>1</v>
      </c>
      <c r="C2" s="5" t="s">
        <v>4</v>
      </c>
      <c r="D2" s="5" t="s">
        <v>12</v>
      </c>
      <c r="F2" s="61"/>
    </row>
    <row r="3" spans="1:7" x14ac:dyDescent="0.15">
      <c r="F3" s="61"/>
    </row>
    <row r="4" spans="1:7" ht="30" customHeight="1" x14ac:dyDescent="0.15">
      <c r="A4" s="62">
        <v>2019</v>
      </c>
      <c r="B4" s="63"/>
      <c r="C4" s="62"/>
      <c r="D4" s="63">
        <v>10</v>
      </c>
      <c r="E4" s="69" t="s">
        <v>44</v>
      </c>
      <c r="F4" s="69"/>
      <c r="G4" s="69"/>
    </row>
    <row r="5" spans="1:7" ht="24.75" customHeight="1" x14ac:dyDescent="0.15">
      <c r="A5" s="71" t="s">
        <v>56</v>
      </c>
      <c r="B5" s="64"/>
      <c r="C5" s="65"/>
      <c r="D5" s="66"/>
      <c r="E5" s="204" t="s">
        <v>63</v>
      </c>
      <c r="F5" s="204"/>
      <c r="G5" s="204"/>
    </row>
    <row r="6" spans="1:7" ht="15" customHeight="1" x14ac:dyDescent="0.15">
      <c r="A6" s="68" t="s">
        <v>46</v>
      </c>
      <c r="E6" s="70" t="s">
        <v>45</v>
      </c>
    </row>
    <row r="7" spans="1:7" ht="14.25" x14ac:dyDescent="0.15">
      <c r="A7" s="72" t="str">
        <f>CHOOSE(COLUMN()+(VALUE(LEFT($D$2,1))),"","日","月","火","水","木","金","土","日","月","火","水","木","金","土")</f>
        <v>日</v>
      </c>
      <c r="B7" s="72" t="str">
        <f t="shared" ref="B7:G7" si="0">CHOOSE(COLUMN()+(VALUE(LEFT($D$2,1))),"","日","月","火","水","木","金","土","日","月","火","水","木","金","土")</f>
        <v>月</v>
      </c>
      <c r="C7" s="72" t="str">
        <f t="shared" si="0"/>
        <v>火</v>
      </c>
      <c r="D7" s="72" t="str">
        <f t="shared" si="0"/>
        <v>水</v>
      </c>
      <c r="E7" s="72" t="str">
        <f t="shared" si="0"/>
        <v>木</v>
      </c>
      <c r="F7" s="72" t="str">
        <f t="shared" si="0"/>
        <v>金</v>
      </c>
      <c r="G7" s="72" t="str">
        <f t="shared" si="0"/>
        <v>土</v>
      </c>
    </row>
    <row r="8" spans="1:7" s="67" customFormat="1" ht="21" x14ac:dyDescent="0.15">
      <c r="A8" s="141">
        <f>DATE(A4,D4,1)-(WEEKDAY(DATE(A4,D4,1))-VALUE(LEFT(D2,1)))-IF(WEEKDAY(DATE(A4,D4,1))&lt;VALUE(LEFT(D2,1)),7,0)</f>
        <v>43737</v>
      </c>
      <c r="B8" s="142">
        <f t="shared" ref="B8:G8" si="1">A8+1</f>
        <v>43738</v>
      </c>
      <c r="C8" s="142">
        <f t="shared" si="1"/>
        <v>43739</v>
      </c>
      <c r="D8" s="142">
        <f t="shared" si="1"/>
        <v>43740</v>
      </c>
      <c r="E8" s="142">
        <f t="shared" si="1"/>
        <v>43741</v>
      </c>
      <c r="F8" s="142">
        <f t="shared" si="1"/>
        <v>43742</v>
      </c>
      <c r="G8" s="142">
        <f t="shared" si="1"/>
        <v>43743</v>
      </c>
    </row>
    <row r="9" spans="1:7" ht="14.25" x14ac:dyDescent="0.15">
      <c r="A9" s="73" t="str">
        <f t="shared" ref="A9:G9" si="2">IF(ISNA(VLOOKUP(A8,休日,3,FALSE)),"",VLOOKUP(A8,休日,3,FALSE))</f>
        <v/>
      </c>
      <c r="B9" s="73" t="str">
        <f t="shared" si="2"/>
        <v/>
      </c>
      <c r="C9" s="73" t="str">
        <f t="shared" si="2"/>
        <v/>
      </c>
      <c r="D9" s="73" t="str">
        <f t="shared" si="2"/>
        <v/>
      </c>
      <c r="E9" s="73" t="str">
        <f t="shared" si="2"/>
        <v/>
      </c>
      <c r="F9" s="73" t="str">
        <f t="shared" si="2"/>
        <v/>
      </c>
      <c r="G9" s="73">
        <f t="shared" si="2"/>
        <v>0</v>
      </c>
    </row>
    <row r="10" spans="1:7" ht="14.25" x14ac:dyDescent="0.15">
      <c r="A10" s="74"/>
      <c r="B10" s="74"/>
      <c r="C10" s="163" t="s">
        <v>72</v>
      </c>
      <c r="D10" s="75" t="s">
        <v>59</v>
      </c>
      <c r="E10" s="76" t="s">
        <v>61</v>
      </c>
      <c r="F10" s="77" t="s">
        <v>65</v>
      </c>
      <c r="G10" s="74"/>
    </row>
    <row r="11" spans="1:7" ht="14.25" x14ac:dyDescent="0.15">
      <c r="A11" s="78"/>
      <c r="B11" s="78"/>
      <c r="C11" s="166" t="s">
        <v>162</v>
      </c>
      <c r="D11" s="158" t="s">
        <v>131</v>
      </c>
      <c r="E11" s="174" t="s">
        <v>228</v>
      </c>
      <c r="F11" s="150" t="s">
        <v>214</v>
      </c>
      <c r="G11" s="78"/>
    </row>
    <row r="12" spans="1:7" s="67" customFormat="1" ht="18.75" x14ac:dyDescent="0.15">
      <c r="A12" s="138"/>
      <c r="B12" s="138"/>
      <c r="C12" s="164" t="s">
        <v>164</v>
      </c>
      <c r="D12" s="156" t="s">
        <v>132</v>
      </c>
      <c r="E12" s="172" t="s">
        <v>229</v>
      </c>
      <c r="F12" s="139" t="s">
        <v>212</v>
      </c>
      <c r="G12" s="138"/>
    </row>
    <row r="13" spans="1:7" ht="14.25" x14ac:dyDescent="0.15">
      <c r="A13" s="79"/>
      <c r="B13" s="79"/>
      <c r="C13" s="165" t="s">
        <v>163</v>
      </c>
      <c r="D13" s="157" t="s">
        <v>133</v>
      </c>
      <c r="E13" s="173" t="s">
        <v>238</v>
      </c>
      <c r="F13" s="149" t="s">
        <v>213</v>
      </c>
      <c r="G13" s="79"/>
    </row>
    <row r="14" spans="1:7" ht="14.25" x14ac:dyDescent="0.15">
      <c r="A14" s="78"/>
      <c r="B14" s="78"/>
      <c r="C14" s="80" t="s">
        <v>57</v>
      </c>
      <c r="D14" s="81" t="s">
        <v>60</v>
      </c>
      <c r="E14" s="82" t="s">
        <v>74</v>
      </c>
      <c r="F14" s="86" t="s">
        <v>64</v>
      </c>
      <c r="G14" s="78"/>
    </row>
    <row r="15" spans="1:7" ht="14.25" x14ac:dyDescent="0.15">
      <c r="A15" s="78"/>
      <c r="B15" s="78"/>
      <c r="C15" s="161" t="s">
        <v>182</v>
      </c>
      <c r="D15" s="81" t="s">
        <v>115</v>
      </c>
      <c r="E15" s="176" t="s">
        <v>173</v>
      </c>
      <c r="F15" s="87" t="s">
        <v>101</v>
      </c>
      <c r="G15" s="78"/>
    </row>
    <row r="16" spans="1:7" s="67" customFormat="1" ht="18.75" x14ac:dyDescent="0.15">
      <c r="A16" s="138"/>
      <c r="B16" s="138"/>
      <c r="C16" s="162" t="s">
        <v>183</v>
      </c>
      <c r="D16" s="180" t="s">
        <v>126</v>
      </c>
      <c r="E16" s="175" t="s">
        <v>174</v>
      </c>
      <c r="F16" s="159" t="s">
        <v>109</v>
      </c>
      <c r="G16" s="138"/>
    </row>
    <row r="17" spans="1:7" ht="14.25" x14ac:dyDescent="0.15">
      <c r="A17" s="78"/>
      <c r="B17" s="78"/>
      <c r="C17" s="161" t="s">
        <v>184</v>
      </c>
      <c r="D17" s="179" t="s">
        <v>116</v>
      </c>
      <c r="E17" s="176" t="s">
        <v>172</v>
      </c>
      <c r="F17" s="160" t="s">
        <v>102</v>
      </c>
      <c r="G17" s="78"/>
    </row>
    <row r="18" spans="1:7" ht="14.25" x14ac:dyDescent="0.15">
      <c r="A18" s="83"/>
      <c r="B18" s="83"/>
      <c r="C18" s="84" t="s">
        <v>58</v>
      </c>
      <c r="D18" s="85" t="s">
        <v>66</v>
      </c>
      <c r="E18" s="188" t="s">
        <v>73</v>
      </c>
      <c r="F18" s="88" t="s">
        <v>62</v>
      </c>
      <c r="G18" s="83"/>
    </row>
    <row r="19" spans="1:7" ht="14.25" x14ac:dyDescent="0.15">
      <c r="A19" s="78"/>
      <c r="B19" s="78"/>
      <c r="C19" s="177" t="s">
        <v>148</v>
      </c>
      <c r="D19" s="178" t="s">
        <v>151</v>
      </c>
      <c r="E19" s="155" t="s">
        <v>77</v>
      </c>
      <c r="F19" s="152" t="s">
        <v>90</v>
      </c>
      <c r="G19" s="78"/>
    </row>
    <row r="20" spans="1:7" s="67" customFormat="1" ht="18.75" x14ac:dyDescent="0.15">
      <c r="A20" s="138"/>
      <c r="B20" s="138"/>
      <c r="C20" s="167" t="s">
        <v>83</v>
      </c>
      <c r="D20" s="169" t="s">
        <v>154</v>
      </c>
      <c r="E20" s="147" t="s">
        <v>78</v>
      </c>
      <c r="F20" s="148" t="s">
        <v>91</v>
      </c>
      <c r="G20" s="138"/>
    </row>
    <row r="21" spans="1:7" ht="14.25" x14ac:dyDescent="0.15">
      <c r="A21" s="79"/>
      <c r="B21" s="79"/>
      <c r="C21" s="168" t="s">
        <v>149</v>
      </c>
      <c r="D21" s="170"/>
      <c r="E21" s="154" t="s">
        <v>79</v>
      </c>
      <c r="F21" s="153" t="s">
        <v>92</v>
      </c>
      <c r="G21" s="79"/>
    </row>
    <row r="22" spans="1:7" ht="14.25" x14ac:dyDescent="0.15">
      <c r="A22" s="205" t="s">
        <v>53</v>
      </c>
      <c r="B22" s="78"/>
      <c r="C22" s="78" t="s">
        <v>41</v>
      </c>
      <c r="D22" s="78" t="s">
        <v>42</v>
      </c>
      <c r="E22" s="78" t="s">
        <v>48</v>
      </c>
      <c r="F22" s="90"/>
      <c r="G22" s="78"/>
    </row>
    <row r="23" spans="1:7" ht="14.25" x14ac:dyDescent="0.15">
      <c r="A23" s="203"/>
      <c r="B23" s="78"/>
      <c r="C23" s="78"/>
      <c r="D23" s="78"/>
      <c r="E23" s="78"/>
      <c r="F23" s="90"/>
      <c r="G23" s="78"/>
    </row>
    <row r="24" spans="1:7" ht="14.25" x14ac:dyDescent="0.15">
      <c r="A24" s="78" t="s">
        <v>54</v>
      </c>
      <c r="B24" s="181"/>
      <c r="C24" s="181" t="s">
        <v>39</v>
      </c>
      <c r="D24" s="78" t="s">
        <v>43</v>
      </c>
      <c r="E24" s="78" t="s">
        <v>35</v>
      </c>
      <c r="F24" s="90"/>
      <c r="G24" s="78"/>
    </row>
    <row r="25" spans="1:7" ht="14.25" x14ac:dyDescent="0.15">
      <c r="A25" s="78" t="s">
        <v>55</v>
      </c>
      <c r="B25" s="151"/>
      <c r="C25" s="151"/>
      <c r="D25" s="78"/>
      <c r="E25" s="78"/>
      <c r="F25" s="90"/>
      <c r="G25" s="78"/>
    </row>
    <row r="26" spans="1:7" ht="14.25" x14ac:dyDescent="0.15">
      <c r="A26" s="140" t="s">
        <v>51</v>
      </c>
      <c r="B26" s="78"/>
      <c r="C26" s="78" t="s">
        <v>40</v>
      </c>
      <c r="D26" s="78" t="s">
        <v>49</v>
      </c>
      <c r="E26" s="78" t="s">
        <v>34</v>
      </c>
      <c r="F26" s="90"/>
      <c r="G26" s="78"/>
    </row>
    <row r="27" spans="1:7" ht="14.25" x14ac:dyDescent="0.15">
      <c r="A27" s="140" t="s">
        <v>52</v>
      </c>
      <c r="B27" s="78"/>
      <c r="C27" s="78"/>
      <c r="D27" s="78"/>
      <c r="E27" s="78"/>
      <c r="F27" s="90"/>
      <c r="G27" s="78"/>
    </row>
    <row r="28" spans="1:7" ht="14.25" x14ac:dyDescent="0.15">
      <c r="A28" s="78"/>
      <c r="B28" s="78"/>
      <c r="C28" s="78"/>
      <c r="D28" s="78"/>
      <c r="E28" s="78"/>
      <c r="F28" s="90"/>
      <c r="G28" s="78"/>
    </row>
    <row r="29" spans="1:7" ht="15" thickBot="1" x14ac:dyDescent="0.2">
      <c r="A29" s="91"/>
      <c r="B29" s="91"/>
      <c r="C29" s="91"/>
      <c r="D29" s="91"/>
      <c r="E29" s="91"/>
      <c r="F29" s="92"/>
      <c r="G29" s="91"/>
    </row>
    <row r="30" spans="1:7" s="67" customFormat="1" ht="21.75" thickTop="1" x14ac:dyDescent="0.15">
      <c r="A30" s="143">
        <f>G8+1</f>
        <v>43744</v>
      </c>
      <c r="B30" s="144">
        <f t="shared" ref="B30:G30" si="3">A30+1</f>
        <v>43745</v>
      </c>
      <c r="C30" s="144">
        <f t="shared" si="3"/>
        <v>43746</v>
      </c>
      <c r="D30" s="144">
        <f t="shared" si="3"/>
        <v>43747</v>
      </c>
      <c r="E30" s="144">
        <f>D30+1</f>
        <v>43748</v>
      </c>
      <c r="F30" s="144">
        <f t="shared" si="3"/>
        <v>43749</v>
      </c>
      <c r="G30" s="144">
        <f t="shared" si="3"/>
        <v>43750</v>
      </c>
    </row>
    <row r="31" spans="1:7" ht="14.25" x14ac:dyDescent="0.15">
      <c r="A31" s="73" t="str">
        <f t="shared" ref="A31:G31" si="4">IF(ISNA(VLOOKUP(A30,休日,3,FALSE)),"",VLOOKUP(A30,休日,3,FALSE))</f>
        <v/>
      </c>
      <c r="B31" s="73" t="str">
        <f t="shared" si="4"/>
        <v/>
      </c>
      <c r="C31" s="73" t="str">
        <f t="shared" si="4"/>
        <v/>
      </c>
      <c r="D31" s="73" t="str">
        <f t="shared" si="4"/>
        <v/>
      </c>
      <c r="E31" s="73" t="str">
        <f t="shared" si="4"/>
        <v/>
      </c>
      <c r="F31" s="73" t="str">
        <f t="shared" si="4"/>
        <v/>
      </c>
      <c r="G31" s="73">
        <f t="shared" si="4"/>
        <v>0</v>
      </c>
    </row>
    <row r="32" spans="1:7" ht="14.25" x14ac:dyDescent="0.15">
      <c r="A32" s="74"/>
      <c r="B32" s="189" t="s">
        <v>75</v>
      </c>
      <c r="C32" s="163" t="s">
        <v>72</v>
      </c>
      <c r="D32" s="75" t="s">
        <v>59</v>
      </c>
      <c r="E32" s="76" t="s">
        <v>61</v>
      </c>
      <c r="F32" s="77" t="s">
        <v>65</v>
      </c>
      <c r="G32" s="74"/>
    </row>
    <row r="33" spans="1:7" ht="14.25" x14ac:dyDescent="0.15">
      <c r="A33" s="78"/>
      <c r="B33" s="190" t="s">
        <v>198</v>
      </c>
      <c r="C33" s="166" t="s">
        <v>165</v>
      </c>
      <c r="D33" s="158" t="s">
        <v>134</v>
      </c>
      <c r="E33" s="174" t="s">
        <v>230</v>
      </c>
      <c r="F33" s="150" t="s">
        <v>215</v>
      </c>
      <c r="G33" s="78"/>
    </row>
    <row r="34" spans="1:7" s="67" customFormat="1" ht="18.75" x14ac:dyDescent="0.15">
      <c r="A34" s="138"/>
      <c r="B34" s="198" t="s">
        <v>199</v>
      </c>
      <c r="C34" s="164" t="s">
        <v>166</v>
      </c>
      <c r="D34" s="156" t="s">
        <v>135</v>
      </c>
      <c r="E34" s="172" t="s">
        <v>231</v>
      </c>
      <c r="F34" s="139" t="s">
        <v>216</v>
      </c>
      <c r="G34" s="138"/>
    </row>
    <row r="35" spans="1:7" ht="14.25" x14ac:dyDescent="0.15">
      <c r="A35" s="79"/>
      <c r="B35" s="199" t="s">
        <v>200</v>
      </c>
      <c r="C35" s="165" t="s">
        <v>167</v>
      </c>
      <c r="D35" s="157" t="s">
        <v>136</v>
      </c>
      <c r="E35" s="173" t="s">
        <v>239</v>
      </c>
      <c r="F35" s="149" t="s">
        <v>217</v>
      </c>
      <c r="G35" s="79"/>
    </row>
    <row r="36" spans="1:7" ht="14.25" x14ac:dyDescent="0.15">
      <c r="A36" s="78"/>
      <c r="B36" s="78"/>
      <c r="C36" s="80" t="s">
        <v>57</v>
      </c>
      <c r="D36" s="81" t="s">
        <v>60</v>
      </c>
      <c r="E36" s="82" t="s">
        <v>74</v>
      </c>
      <c r="F36" s="86" t="s">
        <v>64</v>
      </c>
      <c r="G36" s="78"/>
    </row>
    <row r="37" spans="1:7" ht="14.25" x14ac:dyDescent="0.15">
      <c r="A37" s="78"/>
      <c r="B37" s="78"/>
      <c r="C37" s="161" t="s">
        <v>185</v>
      </c>
      <c r="D37" s="81" t="s">
        <v>117</v>
      </c>
      <c r="E37" s="176" t="s">
        <v>175</v>
      </c>
      <c r="F37" s="87" t="s">
        <v>103</v>
      </c>
      <c r="G37" s="78"/>
    </row>
    <row r="38" spans="1:7" s="67" customFormat="1" ht="18.75" customHeight="1" x14ac:dyDescent="0.15">
      <c r="A38" s="138"/>
      <c r="B38" s="138"/>
      <c r="C38" s="162" t="s">
        <v>186</v>
      </c>
      <c r="D38" s="180" t="s">
        <v>127</v>
      </c>
      <c r="E38" s="175" t="s">
        <v>176</v>
      </c>
      <c r="F38" s="159" t="s">
        <v>110</v>
      </c>
      <c r="G38" s="138"/>
    </row>
    <row r="39" spans="1:7" ht="14.25" x14ac:dyDescent="0.15">
      <c r="A39" s="78"/>
      <c r="B39" s="78"/>
      <c r="C39" s="161" t="s">
        <v>187</v>
      </c>
      <c r="D39" s="179" t="s">
        <v>118</v>
      </c>
      <c r="E39" s="176" t="s">
        <v>81</v>
      </c>
      <c r="F39" s="160" t="s">
        <v>104</v>
      </c>
      <c r="G39" s="78"/>
    </row>
    <row r="40" spans="1:7" ht="14.25" x14ac:dyDescent="0.15">
      <c r="A40" s="83"/>
      <c r="B40" s="83"/>
      <c r="C40" s="84" t="s">
        <v>58</v>
      </c>
      <c r="D40" s="85" t="s">
        <v>66</v>
      </c>
      <c r="E40" s="188" t="s">
        <v>73</v>
      </c>
      <c r="F40" s="88" t="s">
        <v>62</v>
      </c>
      <c r="G40" s="83"/>
    </row>
    <row r="41" spans="1:7" ht="14.25" x14ac:dyDescent="0.15">
      <c r="A41" s="78"/>
      <c r="B41" s="78"/>
      <c r="C41" s="177" t="s">
        <v>223</v>
      </c>
      <c r="D41" s="178" t="s">
        <v>224</v>
      </c>
      <c r="E41" s="155" t="s">
        <v>114</v>
      </c>
      <c r="F41" s="152" t="s">
        <v>88</v>
      </c>
      <c r="G41" s="78"/>
    </row>
    <row r="42" spans="1:7" s="67" customFormat="1" ht="18.75" x14ac:dyDescent="0.15">
      <c r="A42" s="138"/>
      <c r="B42" s="138"/>
      <c r="C42" s="167" t="s">
        <v>225</v>
      </c>
      <c r="D42" s="169" t="s">
        <v>226</v>
      </c>
      <c r="E42" s="147" t="s">
        <v>80</v>
      </c>
      <c r="F42" s="148" t="s">
        <v>87</v>
      </c>
      <c r="G42" s="138"/>
    </row>
    <row r="43" spans="1:7" ht="14.25" x14ac:dyDescent="0.15">
      <c r="A43" s="79"/>
      <c r="B43" s="79"/>
      <c r="C43" s="168" t="s">
        <v>81</v>
      </c>
      <c r="D43" s="170" t="s">
        <v>81</v>
      </c>
      <c r="E43" s="154" t="s">
        <v>113</v>
      </c>
      <c r="F43" s="153" t="s">
        <v>89</v>
      </c>
      <c r="G43" s="79"/>
    </row>
    <row r="44" spans="1:7" ht="14.25" x14ac:dyDescent="0.15">
      <c r="A44" s="200" t="s">
        <v>202</v>
      </c>
      <c r="B44" s="197" t="s">
        <v>188</v>
      </c>
      <c r="C44" s="78" t="s">
        <v>41</v>
      </c>
      <c r="D44" s="78" t="s">
        <v>42</v>
      </c>
      <c r="E44" s="78" t="s">
        <v>48</v>
      </c>
      <c r="F44" s="90"/>
      <c r="G44" s="78"/>
    </row>
    <row r="45" spans="1:7" ht="14.25" x14ac:dyDescent="0.15">
      <c r="A45" s="201" t="s">
        <v>201</v>
      </c>
      <c r="B45" s="161" t="s">
        <v>189</v>
      </c>
      <c r="C45" s="78"/>
      <c r="D45" s="78"/>
      <c r="E45" s="78"/>
      <c r="F45" s="90"/>
      <c r="G45" s="78"/>
    </row>
    <row r="46" spans="1:7" ht="14.25" x14ac:dyDescent="0.15">
      <c r="A46" s="203" t="s">
        <v>53</v>
      </c>
      <c r="B46" s="196" t="s">
        <v>168</v>
      </c>
      <c r="C46" s="192" t="s">
        <v>119</v>
      </c>
      <c r="D46" s="78" t="s">
        <v>43</v>
      </c>
      <c r="E46" s="78" t="s">
        <v>35</v>
      </c>
      <c r="F46" s="90"/>
      <c r="G46" s="78"/>
    </row>
    <row r="47" spans="1:7" ht="14.25" x14ac:dyDescent="0.15">
      <c r="A47" s="203"/>
      <c r="B47" s="166" t="s">
        <v>169</v>
      </c>
      <c r="C47" s="179" t="s">
        <v>120</v>
      </c>
      <c r="D47" s="78"/>
      <c r="E47" s="78"/>
      <c r="F47" s="90"/>
      <c r="G47" s="78"/>
    </row>
    <row r="48" spans="1:7" ht="14.25" x14ac:dyDescent="0.15">
      <c r="A48" s="78" t="s">
        <v>54</v>
      </c>
      <c r="B48" s="194" t="s">
        <v>150</v>
      </c>
      <c r="C48" s="195" t="s">
        <v>155</v>
      </c>
      <c r="D48" s="78" t="s">
        <v>49</v>
      </c>
      <c r="E48" s="78" t="s">
        <v>34</v>
      </c>
      <c r="F48" s="90"/>
      <c r="G48" s="78"/>
    </row>
    <row r="49" spans="1:7" ht="14.25" x14ac:dyDescent="0.15">
      <c r="A49" s="78" t="s">
        <v>55</v>
      </c>
      <c r="B49" s="194" t="s">
        <v>227</v>
      </c>
      <c r="C49" s="195" t="s">
        <v>227</v>
      </c>
      <c r="D49" s="78"/>
      <c r="E49" s="78"/>
      <c r="F49" s="90"/>
      <c r="G49" s="78"/>
    </row>
    <row r="50" spans="1:7" ht="14.25" x14ac:dyDescent="0.15">
      <c r="A50" s="140" t="s">
        <v>51</v>
      </c>
      <c r="B50" s="78"/>
      <c r="C50" s="78"/>
      <c r="D50" s="78"/>
      <c r="E50" s="78"/>
      <c r="F50" s="90"/>
      <c r="G50" s="78"/>
    </row>
    <row r="51" spans="1:7" ht="15" thickBot="1" x14ac:dyDescent="0.2">
      <c r="A51" s="140" t="s">
        <v>52</v>
      </c>
      <c r="B51" s="91"/>
      <c r="C51" s="91"/>
      <c r="D51" s="91"/>
      <c r="E51" s="91"/>
      <c r="F51" s="92"/>
      <c r="G51" s="91"/>
    </row>
    <row r="52" spans="1:7" s="67" customFormat="1" ht="21.75" thickTop="1" x14ac:dyDescent="0.15">
      <c r="A52" s="143">
        <f>G30+1</f>
        <v>43751</v>
      </c>
      <c r="B52" s="144">
        <f t="shared" ref="B52:G52" si="5">A52+1</f>
        <v>43752</v>
      </c>
      <c r="C52" s="144">
        <f t="shared" si="5"/>
        <v>43753</v>
      </c>
      <c r="D52" s="144">
        <f t="shared" si="5"/>
        <v>43754</v>
      </c>
      <c r="E52" s="144">
        <f t="shared" si="5"/>
        <v>43755</v>
      </c>
      <c r="F52" s="144">
        <f t="shared" si="5"/>
        <v>43756</v>
      </c>
      <c r="G52" s="144">
        <f t="shared" si="5"/>
        <v>43757</v>
      </c>
    </row>
    <row r="53" spans="1:7" ht="14.25" x14ac:dyDescent="0.15">
      <c r="A53" s="73" t="str">
        <f t="shared" ref="A53:G53" si="6">IF(ISNA(VLOOKUP(A52,休日,3,FALSE)),"",VLOOKUP(A52,休日,3,FALSE))</f>
        <v/>
      </c>
      <c r="B53" s="73" t="str">
        <f t="shared" si="6"/>
        <v>体育の日</v>
      </c>
      <c r="C53" s="73" t="str">
        <f t="shared" si="6"/>
        <v/>
      </c>
      <c r="D53" s="73" t="str">
        <f t="shared" si="6"/>
        <v/>
      </c>
      <c r="E53" s="73" t="str">
        <f t="shared" si="6"/>
        <v/>
      </c>
      <c r="F53" s="73" t="str">
        <f t="shared" si="6"/>
        <v/>
      </c>
      <c r="G53" s="73">
        <f t="shared" si="6"/>
        <v>0</v>
      </c>
    </row>
    <row r="54" spans="1:7" ht="14.25" x14ac:dyDescent="0.15">
      <c r="A54" s="74"/>
      <c r="B54" s="189" t="s">
        <v>75</v>
      </c>
      <c r="C54" s="163" t="s">
        <v>72</v>
      </c>
      <c r="D54" s="75" t="s">
        <v>59</v>
      </c>
      <c r="E54" s="76" t="s">
        <v>61</v>
      </c>
      <c r="F54" s="77" t="s">
        <v>65</v>
      </c>
      <c r="G54" s="74"/>
    </row>
    <row r="55" spans="1:7" ht="14.25" x14ac:dyDescent="0.15">
      <c r="A55" s="78"/>
      <c r="B55" s="201" t="s">
        <v>203</v>
      </c>
      <c r="C55" s="166"/>
      <c r="D55" s="158" t="s">
        <v>137</v>
      </c>
      <c r="E55" s="174" t="s">
        <v>232</v>
      </c>
      <c r="F55" s="150" t="s">
        <v>218</v>
      </c>
      <c r="G55" s="78"/>
    </row>
    <row r="56" spans="1:7" s="67" customFormat="1" ht="18.75" x14ac:dyDescent="0.15">
      <c r="A56" s="138"/>
      <c r="B56" s="198" t="s">
        <v>204</v>
      </c>
      <c r="C56" s="164" t="s">
        <v>170</v>
      </c>
      <c r="D56" s="156" t="s">
        <v>138</v>
      </c>
      <c r="E56" s="172" t="s">
        <v>233</v>
      </c>
      <c r="F56" s="139" t="s">
        <v>219</v>
      </c>
      <c r="G56" s="138"/>
    </row>
    <row r="57" spans="1:7" ht="14.25" x14ac:dyDescent="0.15">
      <c r="A57" s="79"/>
      <c r="B57" s="199" t="s">
        <v>205</v>
      </c>
      <c r="C57" s="165"/>
      <c r="D57" s="157" t="s">
        <v>139</v>
      </c>
      <c r="E57" s="173" t="s">
        <v>240</v>
      </c>
      <c r="F57" s="149" t="s">
        <v>220</v>
      </c>
      <c r="G57" s="79"/>
    </row>
    <row r="58" spans="1:7" ht="14.25" x14ac:dyDescent="0.15">
      <c r="A58" s="78"/>
      <c r="B58" s="78"/>
      <c r="C58" s="80" t="s">
        <v>57</v>
      </c>
      <c r="D58" s="81" t="s">
        <v>60</v>
      </c>
      <c r="E58" s="82" t="s">
        <v>74</v>
      </c>
      <c r="F58" s="86" t="s">
        <v>64</v>
      </c>
      <c r="G58" s="78"/>
    </row>
    <row r="59" spans="1:7" ht="14.25" x14ac:dyDescent="0.15">
      <c r="A59" s="78"/>
      <c r="B59" s="78"/>
      <c r="C59" s="161" t="s">
        <v>190</v>
      </c>
      <c r="D59" s="179" t="s">
        <v>121</v>
      </c>
      <c r="E59" s="176" t="s">
        <v>145</v>
      </c>
      <c r="F59" s="87" t="s">
        <v>105</v>
      </c>
      <c r="G59" s="78"/>
    </row>
    <row r="60" spans="1:7" s="67" customFormat="1" ht="18.75" x14ac:dyDescent="0.15">
      <c r="A60" s="138"/>
      <c r="B60" s="138"/>
      <c r="C60" s="162" t="s">
        <v>191</v>
      </c>
      <c r="D60" s="180" t="s">
        <v>128</v>
      </c>
      <c r="E60" s="175" t="s">
        <v>146</v>
      </c>
      <c r="F60" s="159" t="s">
        <v>111</v>
      </c>
      <c r="G60" s="138"/>
    </row>
    <row r="61" spans="1:7" ht="14.25" x14ac:dyDescent="0.15">
      <c r="A61" s="78"/>
      <c r="B61" s="78"/>
      <c r="C61" s="161" t="s">
        <v>192</v>
      </c>
      <c r="D61" s="179" t="s">
        <v>122</v>
      </c>
      <c r="E61" s="176" t="s">
        <v>81</v>
      </c>
      <c r="F61" s="160" t="s">
        <v>106</v>
      </c>
      <c r="G61" s="78"/>
    </row>
    <row r="62" spans="1:7" ht="14.25" x14ac:dyDescent="0.15">
      <c r="A62" s="83"/>
      <c r="B62" s="83"/>
      <c r="C62" s="84" t="s">
        <v>58</v>
      </c>
      <c r="D62" s="85" t="s">
        <v>66</v>
      </c>
      <c r="E62" s="188" t="s">
        <v>73</v>
      </c>
      <c r="F62" s="88" t="s">
        <v>62</v>
      </c>
      <c r="G62" s="83"/>
    </row>
    <row r="63" spans="1:7" ht="14.25" x14ac:dyDescent="0.15">
      <c r="A63" s="78"/>
      <c r="B63" s="78"/>
      <c r="C63" s="177" t="s">
        <v>151</v>
      </c>
      <c r="D63" s="178" t="s">
        <v>156</v>
      </c>
      <c r="E63" s="155" t="s">
        <v>82</v>
      </c>
      <c r="F63" s="152" t="s">
        <v>93</v>
      </c>
      <c r="G63" s="78"/>
    </row>
    <row r="64" spans="1:7" s="67" customFormat="1" ht="18.75" x14ac:dyDescent="0.15">
      <c r="A64" s="138"/>
      <c r="B64" s="138"/>
      <c r="C64" s="167" t="s">
        <v>152</v>
      </c>
      <c r="D64" s="169" t="s">
        <v>157</v>
      </c>
      <c r="E64" s="147" t="s">
        <v>83</v>
      </c>
      <c r="F64" s="148" t="s">
        <v>94</v>
      </c>
      <c r="G64" s="138"/>
    </row>
    <row r="65" spans="1:7" ht="14.25" x14ac:dyDescent="0.15">
      <c r="A65" s="79"/>
      <c r="B65" s="79"/>
      <c r="C65" s="168"/>
      <c r="D65" s="170" t="s">
        <v>81</v>
      </c>
      <c r="E65" s="154" t="s">
        <v>81</v>
      </c>
      <c r="F65" s="153" t="s">
        <v>95</v>
      </c>
      <c r="G65" s="79"/>
    </row>
    <row r="66" spans="1:7" ht="14.25" x14ac:dyDescent="0.15">
      <c r="A66" s="83" t="s">
        <v>76</v>
      </c>
      <c r="B66" s="78" t="s">
        <v>37</v>
      </c>
      <c r="C66" s="193" t="s">
        <v>141</v>
      </c>
      <c r="D66" s="78" t="s">
        <v>42</v>
      </c>
      <c r="E66" s="78" t="s">
        <v>48</v>
      </c>
      <c r="F66" s="90"/>
      <c r="G66" s="78"/>
    </row>
    <row r="67" spans="1:7" ht="14.25" x14ac:dyDescent="0.15">
      <c r="A67" s="78"/>
      <c r="B67" s="78"/>
      <c r="C67" s="158" t="s">
        <v>140</v>
      </c>
      <c r="D67" s="78"/>
      <c r="E67" s="78"/>
      <c r="F67" s="90"/>
      <c r="G67" s="78"/>
    </row>
    <row r="68" spans="1:7" ht="14.25" x14ac:dyDescent="0.15">
      <c r="A68" s="203" t="s">
        <v>53</v>
      </c>
      <c r="B68" s="90" t="s">
        <v>47</v>
      </c>
      <c r="C68" s="90" t="s">
        <v>39</v>
      </c>
      <c r="D68" s="90" t="s">
        <v>43</v>
      </c>
      <c r="E68" s="181" t="s">
        <v>35</v>
      </c>
      <c r="F68" s="90"/>
      <c r="G68" s="78"/>
    </row>
    <row r="69" spans="1:7" ht="14.25" x14ac:dyDescent="0.15">
      <c r="A69" s="203"/>
      <c r="B69" s="90"/>
      <c r="C69" s="90"/>
      <c r="D69" s="90"/>
      <c r="E69" s="151"/>
      <c r="F69" s="90"/>
      <c r="G69" s="78"/>
    </row>
    <row r="70" spans="1:7" ht="14.25" x14ac:dyDescent="0.15">
      <c r="A70" s="78" t="s">
        <v>54</v>
      </c>
      <c r="B70" s="90" t="s">
        <v>38</v>
      </c>
      <c r="C70" s="90" t="s">
        <v>40</v>
      </c>
      <c r="D70" s="181" t="s">
        <v>49</v>
      </c>
      <c r="E70" s="78" t="s">
        <v>34</v>
      </c>
      <c r="F70" s="90"/>
      <c r="G70" s="78"/>
    </row>
    <row r="71" spans="1:7" ht="14.25" x14ac:dyDescent="0.15">
      <c r="A71" s="78" t="s">
        <v>55</v>
      </c>
      <c r="B71" s="90"/>
      <c r="C71" s="90"/>
      <c r="D71" s="151"/>
      <c r="E71" s="151"/>
      <c r="F71" s="90"/>
      <c r="G71" s="78"/>
    </row>
    <row r="72" spans="1:7" ht="14.25" x14ac:dyDescent="0.15">
      <c r="A72" s="140" t="s">
        <v>51</v>
      </c>
      <c r="B72" s="78"/>
      <c r="C72" s="78"/>
      <c r="D72" s="78"/>
      <c r="E72" s="78"/>
      <c r="F72" s="90"/>
      <c r="G72" s="78"/>
    </row>
    <row r="73" spans="1:7" ht="15" thickBot="1" x14ac:dyDescent="0.2">
      <c r="A73" s="140" t="s">
        <v>52</v>
      </c>
      <c r="B73" s="91"/>
      <c r="C73" s="91"/>
      <c r="D73" s="91"/>
      <c r="E73" s="91"/>
      <c r="F73" s="92"/>
      <c r="G73" s="91"/>
    </row>
    <row r="74" spans="1:7" s="67" customFormat="1" ht="21.75" thickTop="1" x14ac:dyDescent="0.15">
      <c r="A74" s="145">
        <f>G52+1</f>
        <v>43758</v>
      </c>
      <c r="B74" s="146">
        <f t="shared" ref="B74:G74" si="7">A74+1</f>
        <v>43759</v>
      </c>
      <c r="C74" s="146">
        <f t="shared" si="7"/>
        <v>43760</v>
      </c>
      <c r="D74" s="146">
        <f t="shared" si="7"/>
        <v>43761</v>
      </c>
      <c r="E74" s="146">
        <f t="shared" si="7"/>
        <v>43762</v>
      </c>
      <c r="F74" s="146">
        <f t="shared" si="7"/>
        <v>43763</v>
      </c>
      <c r="G74" s="146">
        <f t="shared" si="7"/>
        <v>43764</v>
      </c>
    </row>
    <row r="75" spans="1:7" ht="14.25" x14ac:dyDescent="0.15">
      <c r="A75" s="73" t="str">
        <f t="shared" ref="A75:G75" si="8">IF(ISNA(VLOOKUP(A74,休日,3,FALSE)),"",VLOOKUP(A74,休日,3,FALSE))</f>
        <v/>
      </c>
      <c r="B75" s="73" t="str">
        <f t="shared" si="8"/>
        <v/>
      </c>
      <c r="C75" s="73" t="str">
        <f t="shared" si="8"/>
        <v>即位礼正殿の儀</v>
      </c>
      <c r="D75" s="73" t="str">
        <f t="shared" si="8"/>
        <v/>
      </c>
      <c r="E75" s="73" t="str">
        <f t="shared" si="8"/>
        <v/>
      </c>
      <c r="F75" s="73" t="str">
        <f t="shared" si="8"/>
        <v/>
      </c>
      <c r="G75" s="73">
        <f t="shared" si="8"/>
        <v>0</v>
      </c>
    </row>
    <row r="76" spans="1:7" ht="14.25" x14ac:dyDescent="0.15">
      <c r="A76" s="74"/>
      <c r="B76" s="189" t="s">
        <v>75</v>
      </c>
      <c r="C76" s="163" t="s">
        <v>72</v>
      </c>
      <c r="D76" s="75" t="s">
        <v>59</v>
      </c>
      <c r="E76" s="76" t="s">
        <v>61</v>
      </c>
      <c r="F76" s="77" t="s">
        <v>65</v>
      </c>
      <c r="G76" s="74"/>
    </row>
    <row r="77" spans="1:7" ht="14.25" x14ac:dyDescent="0.15">
      <c r="A77" s="78"/>
      <c r="B77" s="201" t="s">
        <v>206</v>
      </c>
      <c r="C77" s="166"/>
      <c r="D77" s="158" t="s">
        <v>142</v>
      </c>
      <c r="E77" s="174" t="s">
        <v>234</v>
      </c>
      <c r="F77" s="150" t="s">
        <v>221</v>
      </c>
      <c r="G77" s="78"/>
    </row>
    <row r="78" spans="1:7" s="67" customFormat="1" ht="18.75" x14ac:dyDescent="0.15">
      <c r="A78" s="138"/>
      <c r="B78" s="198" t="s">
        <v>207</v>
      </c>
      <c r="C78" s="164" t="s">
        <v>171</v>
      </c>
      <c r="D78" s="156" t="s">
        <v>143</v>
      </c>
      <c r="E78" s="172" t="s">
        <v>235</v>
      </c>
      <c r="F78" s="139" t="s">
        <v>222</v>
      </c>
      <c r="G78" s="138"/>
    </row>
    <row r="79" spans="1:7" ht="14.25" customHeight="1" x14ac:dyDescent="0.15">
      <c r="A79" s="79"/>
      <c r="B79" s="206" t="s">
        <v>208</v>
      </c>
      <c r="C79" s="165"/>
      <c r="D79" s="157" t="s">
        <v>144</v>
      </c>
      <c r="E79" s="173" t="s">
        <v>241</v>
      </c>
      <c r="F79" s="149" t="s">
        <v>81</v>
      </c>
      <c r="G79" s="79"/>
    </row>
    <row r="80" spans="1:7" ht="14.25" x14ac:dyDescent="0.15">
      <c r="A80" s="78"/>
      <c r="B80" s="206"/>
      <c r="C80" s="80" t="s">
        <v>57</v>
      </c>
      <c r="D80" s="81" t="s">
        <v>60</v>
      </c>
      <c r="E80" s="82" t="s">
        <v>74</v>
      </c>
      <c r="F80" s="86" t="s">
        <v>64</v>
      </c>
      <c r="G80" s="78"/>
    </row>
    <row r="81" spans="1:7" ht="14.25" x14ac:dyDescent="0.15">
      <c r="A81" s="78"/>
      <c r="B81" s="206"/>
      <c r="C81" s="161" t="s">
        <v>101</v>
      </c>
      <c r="D81" s="179" t="s">
        <v>125</v>
      </c>
      <c r="E81" s="176" t="s">
        <v>179</v>
      </c>
      <c r="F81" s="87" t="s">
        <v>107</v>
      </c>
      <c r="G81" s="78"/>
    </row>
    <row r="82" spans="1:7" s="67" customFormat="1" ht="18.75" x14ac:dyDescent="0.15">
      <c r="A82" s="138"/>
      <c r="B82" s="202"/>
      <c r="C82" s="162" t="s">
        <v>193</v>
      </c>
      <c r="D82" s="180" t="s">
        <v>129</v>
      </c>
      <c r="E82" s="175" t="s">
        <v>178</v>
      </c>
      <c r="F82" s="159" t="s">
        <v>112</v>
      </c>
      <c r="G82" s="138"/>
    </row>
    <row r="83" spans="1:7" ht="14.25" x14ac:dyDescent="0.15">
      <c r="A83" s="183"/>
      <c r="B83" s="78"/>
      <c r="C83" s="161" t="s">
        <v>194</v>
      </c>
      <c r="D83" s="179" t="s">
        <v>123</v>
      </c>
      <c r="E83" s="176" t="s">
        <v>177</v>
      </c>
      <c r="F83" s="160" t="s">
        <v>108</v>
      </c>
      <c r="G83" s="78"/>
    </row>
    <row r="84" spans="1:7" ht="14.25" x14ac:dyDescent="0.15">
      <c r="A84" s="151"/>
      <c r="B84" s="83"/>
      <c r="C84" s="84" t="s">
        <v>58</v>
      </c>
      <c r="D84" s="85" t="s">
        <v>66</v>
      </c>
      <c r="E84" s="188" t="s">
        <v>73</v>
      </c>
      <c r="F84" s="88" t="s">
        <v>62</v>
      </c>
      <c r="G84" s="83"/>
    </row>
    <row r="85" spans="1:7" ht="14.25" x14ac:dyDescent="0.15">
      <c r="A85" s="181"/>
      <c r="B85" s="78"/>
      <c r="C85" s="177"/>
      <c r="D85" s="178" t="s">
        <v>158</v>
      </c>
      <c r="E85" s="155" t="s">
        <v>84</v>
      </c>
      <c r="F85" s="152" t="s">
        <v>96</v>
      </c>
      <c r="G85" s="78"/>
    </row>
    <row r="86" spans="1:7" s="67" customFormat="1" ht="18.75" x14ac:dyDescent="0.15">
      <c r="A86" s="151"/>
      <c r="B86" s="138"/>
      <c r="C86" s="167" t="s">
        <v>171</v>
      </c>
      <c r="D86" s="169" t="s">
        <v>161</v>
      </c>
      <c r="E86" s="147" t="s">
        <v>85</v>
      </c>
      <c r="F86" s="148" t="s">
        <v>97</v>
      </c>
      <c r="G86" s="138"/>
    </row>
    <row r="87" spans="1:7" ht="14.25" x14ac:dyDescent="0.15">
      <c r="A87" s="182"/>
      <c r="B87" s="79"/>
      <c r="C87" s="168"/>
      <c r="D87" s="170" t="s">
        <v>81</v>
      </c>
      <c r="E87" s="154" t="s">
        <v>86</v>
      </c>
      <c r="F87" s="153" t="s">
        <v>98</v>
      </c>
      <c r="G87" s="79"/>
    </row>
    <row r="88" spans="1:7" ht="14.25" x14ac:dyDescent="0.15">
      <c r="A88" s="83" t="s">
        <v>76</v>
      </c>
      <c r="B88" s="181" t="s">
        <v>37</v>
      </c>
      <c r="C88" s="181" t="s">
        <v>41</v>
      </c>
      <c r="D88" s="181" t="s">
        <v>42</v>
      </c>
      <c r="E88" s="181" t="s">
        <v>48</v>
      </c>
      <c r="F88" s="90"/>
      <c r="G88" s="78"/>
    </row>
    <row r="89" spans="1:7" ht="14.25" x14ac:dyDescent="0.15">
      <c r="A89" s="78"/>
      <c r="B89" s="151"/>
      <c r="C89" s="151"/>
      <c r="D89" s="151"/>
      <c r="E89" s="151"/>
      <c r="F89" s="90"/>
      <c r="G89" s="78"/>
    </row>
    <row r="90" spans="1:7" ht="14.25" x14ac:dyDescent="0.15">
      <c r="A90" s="203" t="s">
        <v>53</v>
      </c>
      <c r="B90" s="78" t="s">
        <v>47</v>
      </c>
      <c r="C90" s="78" t="s">
        <v>39</v>
      </c>
      <c r="D90" s="78" t="s">
        <v>43</v>
      </c>
      <c r="E90" s="78" t="s">
        <v>35</v>
      </c>
      <c r="F90" s="90"/>
      <c r="G90" s="78"/>
    </row>
    <row r="91" spans="1:7" ht="14.25" x14ac:dyDescent="0.15">
      <c r="A91" s="203"/>
      <c r="B91" s="78"/>
      <c r="C91" s="78"/>
      <c r="D91" s="78"/>
      <c r="E91" s="78"/>
      <c r="F91" s="90"/>
      <c r="G91" s="78"/>
    </row>
    <row r="92" spans="1:7" ht="14.25" x14ac:dyDescent="0.15">
      <c r="A92" s="78" t="s">
        <v>54</v>
      </c>
      <c r="B92" s="78" t="s">
        <v>38</v>
      </c>
      <c r="C92" s="90" t="s">
        <v>40</v>
      </c>
      <c r="D92" s="78" t="s">
        <v>49</v>
      </c>
      <c r="E92" s="191" t="s">
        <v>100</v>
      </c>
      <c r="F92" s="90"/>
      <c r="G92" s="78"/>
    </row>
    <row r="93" spans="1:7" ht="14.25" x14ac:dyDescent="0.15">
      <c r="A93" s="78" t="s">
        <v>55</v>
      </c>
      <c r="B93" s="78"/>
      <c r="C93" s="90"/>
      <c r="D93" s="78"/>
      <c r="E93" s="152" t="s">
        <v>99</v>
      </c>
      <c r="F93" s="90"/>
      <c r="G93" s="78"/>
    </row>
    <row r="94" spans="1:7" ht="14.25" x14ac:dyDescent="0.15">
      <c r="A94" s="140" t="s">
        <v>51</v>
      </c>
      <c r="B94" s="78"/>
      <c r="C94" s="171"/>
      <c r="D94" s="78"/>
      <c r="E94" s="78"/>
      <c r="F94" s="90"/>
      <c r="G94" s="78"/>
    </row>
    <row r="95" spans="1:7" ht="15" thickBot="1" x14ac:dyDescent="0.2">
      <c r="A95" s="140" t="s">
        <v>52</v>
      </c>
      <c r="B95" s="91"/>
      <c r="C95" s="91"/>
      <c r="D95" s="91"/>
      <c r="E95" s="91"/>
      <c r="F95" s="92"/>
      <c r="G95" s="91"/>
    </row>
    <row r="96" spans="1:7" s="67" customFormat="1" ht="21.75" thickTop="1" x14ac:dyDescent="0.15">
      <c r="A96" s="143">
        <f>G74+1</f>
        <v>43765</v>
      </c>
      <c r="B96" s="144">
        <f t="shared" ref="B96:G96" si="9">A96+1</f>
        <v>43766</v>
      </c>
      <c r="C96" s="144">
        <f t="shared" si="9"/>
        <v>43767</v>
      </c>
      <c r="D96" s="144">
        <f t="shared" si="9"/>
        <v>43768</v>
      </c>
      <c r="E96" s="144">
        <f t="shared" si="9"/>
        <v>43769</v>
      </c>
      <c r="F96" s="144">
        <f t="shared" si="9"/>
        <v>43770</v>
      </c>
      <c r="G96" s="144">
        <f t="shared" si="9"/>
        <v>43771</v>
      </c>
    </row>
    <row r="97" spans="1:7" ht="14.25" x14ac:dyDescent="0.15">
      <c r="A97" s="73" t="str">
        <f t="shared" ref="A97:G97" si="10">IF(ISNA(VLOOKUP(A96,休日,3,FALSE)),"",VLOOKUP(A96,休日,3,FALSE))</f>
        <v/>
      </c>
      <c r="B97" s="73" t="str">
        <f t="shared" si="10"/>
        <v/>
      </c>
      <c r="C97" s="73" t="str">
        <f t="shared" si="10"/>
        <v/>
      </c>
      <c r="D97" s="73" t="str">
        <f t="shared" si="10"/>
        <v/>
      </c>
      <c r="E97" s="73" t="str">
        <f t="shared" si="10"/>
        <v/>
      </c>
      <c r="F97" s="73" t="str">
        <f t="shared" si="10"/>
        <v/>
      </c>
      <c r="G97" s="73">
        <f t="shared" si="10"/>
        <v>0</v>
      </c>
    </row>
    <row r="98" spans="1:7" ht="14.25" x14ac:dyDescent="0.15">
      <c r="A98" s="74"/>
      <c r="B98" s="189" t="s">
        <v>75</v>
      </c>
      <c r="C98" s="163" t="s">
        <v>72</v>
      </c>
      <c r="D98" s="75" t="s">
        <v>59</v>
      </c>
      <c r="E98" s="76" t="s">
        <v>61</v>
      </c>
      <c r="F98" s="187"/>
      <c r="G98" s="74"/>
    </row>
    <row r="99" spans="1:7" ht="14.25" x14ac:dyDescent="0.15">
      <c r="A99" s="78"/>
      <c r="B99" s="201" t="s">
        <v>209</v>
      </c>
      <c r="C99" s="166"/>
      <c r="D99" s="158" t="s">
        <v>145</v>
      </c>
      <c r="E99" s="174" t="s">
        <v>236</v>
      </c>
      <c r="F99" s="151"/>
      <c r="G99" s="78"/>
    </row>
    <row r="100" spans="1:7" s="67" customFormat="1" ht="18.75" x14ac:dyDescent="0.15">
      <c r="A100" s="138"/>
      <c r="B100" s="198" t="s">
        <v>210</v>
      </c>
      <c r="C100" s="164" t="s">
        <v>170</v>
      </c>
      <c r="D100" s="156" t="s">
        <v>146</v>
      </c>
      <c r="E100" s="172" t="s">
        <v>237</v>
      </c>
      <c r="F100" s="184"/>
      <c r="G100" s="138"/>
    </row>
    <row r="101" spans="1:7" ht="14.25" x14ac:dyDescent="0.15">
      <c r="A101" s="79"/>
      <c r="B101" s="199" t="s">
        <v>211</v>
      </c>
      <c r="C101" s="165"/>
      <c r="D101" s="157" t="s">
        <v>147</v>
      </c>
      <c r="E101" s="173" t="s">
        <v>242</v>
      </c>
      <c r="F101" s="185"/>
      <c r="G101" s="79"/>
    </row>
    <row r="102" spans="1:7" ht="14.25" x14ac:dyDescent="0.15">
      <c r="A102" s="78"/>
      <c r="B102" s="78"/>
      <c r="C102" s="80" t="s">
        <v>57</v>
      </c>
      <c r="D102" s="81" t="s">
        <v>60</v>
      </c>
      <c r="E102" s="82" t="s">
        <v>74</v>
      </c>
      <c r="F102" s="186"/>
      <c r="G102" s="78"/>
    </row>
    <row r="103" spans="1:7" ht="14.25" x14ac:dyDescent="0.15">
      <c r="A103" s="78"/>
      <c r="B103" s="78"/>
      <c r="C103" s="161" t="s">
        <v>195</v>
      </c>
      <c r="D103" s="179" t="s">
        <v>124</v>
      </c>
      <c r="E103" s="176" t="s">
        <v>181</v>
      </c>
      <c r="F103" s="151"/>
      <c r="G103" s="78"/>
    </row>
    <row r="104" spans="1:7" s="67" customFormat="1" ht="18.75" x14ac:dyDescent="0.15">
      <c r="A104" s="138"/>
      <c r="B104" s="138"/>
      <c r="C104" s="162" t="s">
        <v>196</v>
      </c>
      <c r="D104" s="180" t="s">
        <v>130</v>
      </c>
      <c r="E104" s="175" t="s">
        <v>180</v>
      </c>
      <c r="F104" s="184"/>
      <c r="G104" s="138"/>
    </row>
    <row r="105" spans="1:7" ht="14.25" x14ac:dyDescent="0.15">
      <c r="A105" s="78"/>
      <c r="B105" s="78"/>
      <c r="C105" s="161" t="s">
        <v>197</v>
      </c>
      <c r="D105" s="179" t="s">
        <v>81</v>
      </c>
      <c r="E105" s="176" t="s">
        <v>81</v>
      </c>
      <c r="F105" s="185"/>
      <c r="G105" s="78"/>
    </row>
    <row r="106" spans="1:7" ht="14.25" x14ac:dyDescent="0.15">
      <c r="A106" s="83"/>
      <c r="B106" s="83"/>
      <c r="C106" s="84" t="s">
        <v>58</v>
      </c>
      <c r="D106" s="85" t="s">
        <v>66</v>
      </c>
      <c r="E106" s="188" t="s">
        <v>73</v>
      </c>
      <c r="F106" s="90"/>
      <c r="G106" s="83"/>
    </row>
    <row r="107" spans="1:7" ht="14.25" x14ac:dyDescent="0.15">
      <c r="A107" s="78"/>
      <c r="B107" s="78"/>
      <c r="C107" s="177" t="s">
        <v>105</v>
      </c>
      <c r="D107" s="178" t="s">
        <v>159</v>
      </c>
      <c r="E107" s="155" t="s">
        <v>88</v>
      </c>
      <c r="F107" s="151"/>
      <c r="G107" s="78"/>
    </row>
    <row r="108" spans="1:7" s="67" customFormat="1" ht="18.75" x14ac:dyDescent="0.15">
      <c r="A108" s="138"/>
      <c r="B108" s="138"/>
      <c r="C108" s="167" t="s">
        <v>153</v>
      </c>
      <c r="D108" s="169" t="s">
        <v>160</v>
      </c>
      <c r="E108" s="147" t="s">
        <v>87</v>
      </c>
      <c r="F108" s="184"/>
      <c r="G108" s="138"/>
    </row>
    <row r="109" spans="1:7" ht="14.25" x14ac:dyDescent="0.15">
      <c r="A109" s="79"/>
      <c r="B109" s="79"/>
      <c r="C109" s="168" t="s">
        <v>106</v>
      </c>
      <c r="D109" s="170" t="s">
        <v>81</v>
      </c>
      <c r="E109" s="154" t="s">
        <v>89</v>
      </c>
      <c r="F109" s="185"/>
      <c r="G109" s="79"/>
    </row>
    <row r="110" spans="1:7" ht="14.25" x14ac:dyDescent="0.15">
      <c r="A110" s="83" t="s">
        <v>76</v>
      </c>
      <c r="B110" s="78" t="s">
        <v>37</v>
      </c>
      <c r="C110" s="78" t="s">
        <v>41</v>
      </c>
      <c r="D110" s="181" t="s">
        <v>42</v>
      </c>
      <c r="E110" s="181" t="s">
        <v>48</v>
      </c>
      <c r="F110" s="90"/>
      <c r="G110" s="78"/>
    </row>
    <row r="111" spans="1:7" ht="14.25" x14ac:dyDescent="0.15">
      <c r="A111" s="78"/>
      <c r="B111" s="78"/>
      <c r="C111" s="78"/>
      <c r="D111" s="151"/>
      <c r="E111" s="151"/>
      <c r="F111" s="90"/>
      <c r="G111" s="78"/>
    </row>
    <row r="112" spans="1:7" ht="14.25" x14ac:dyDescent="0.15">
      <c r="A112" s="203" t="s">
        <v>53</v>
      </c>
      <c r="B112" s="78" t="s">
        <v>47</v>
      </c>
      <c r="C112" s="78" t="s">
        <v>39</v>
      </c>
      <c r="D112" s="78" t="s">
        <v>43</v>
      </c>
      <c r="E112" s="78" t="s">
        <v>35</v>
      </c>
      <c r="F112" s="90"/>
      <c r="G112" s="78"/>
    </row>
    <row r="113" spans="1:7" ht="14.25" x14ac:dyDescent="0.15">
      <c r="A113" s="203"/>
      <c r="B113" s="78"/>
      <c r="C113" s="78"/>
      <c r="D113" s="78"/>
      <c r="E113" s="78"/>
      <c r="F113" s="90"/>
      <c r="G113" s="78"/>
    </row>
    <row r="114" spans="1:7" ht="14.25" x14ac:dyDescent="0.15">
      <c r="A114" s="78" t="s">
        <v>54</v>
      </c>
      <c r="B114" s="78" t="s">
        <v>38</v>
      </c>
      <c r="C114" s="78" t="s">
        <v>40</v>
      </c>
      <c r="D114" s="78" t="s">
        <v>49</v>
      </c>
      <c r="E114" s="78" t="s">
        <v>34</v>
      </c>
      <c r="F114" s="90"/>
      <c r="G114" s="78"/>
    </row>
    <row r="115" spans="1:7" ht="14.25" x14ac:dyDescent="0.15">
      <c r="A115" s="78" t="s">
        <v>55</v>
      </c>
      <c r="B115" s="78"/>
      <c r="C115" s="78"/>
      <c r="D115" s="78"/>
      <c r="E115" s="78"/>
      <c r="F115" s="90"/>
      <c r="G115" s="78"/>
    </row>
    <row r="116" spans="1:7" ht="14.25" x14ac:dyDescent="0.15">
      <c r="A116" s="140" t="s">
        <v>51</v>
      </c>
      <c r="B116" s="78"/>
      <c r="C116" s="78"/>
      <c r="D116" s="78"/>
      <c r="E116" s="78"/>
      <c r="F116" s="90"/>
      <c r="G116" s="78"/>
    </row>
    <row r="117" spans="1:7" ht="15" thickBot="1" x14ac:dyDescent="0.2">
      <c r="A117" s="140" t="s">
        <v>52</v>
      </c>
      <c r="B117" s="89"/>
      <c r="C117" s="89"/>
      <c r="D117" s="89"/>
      <c r="E117" s="91"/>
      <c r="F117" s="93"/>
      <c r="G117" s="89"/>
    </row>
    <row r="118" spans="1:7" ht="18" thickTop="1" x14ac:dyDescent="0.15">
      <c r="A118" s="94" t="e">
        <f>IF(ISNA(VLOOKUP(#REF!,休日,3,FALSE)),"",VLOOKUP(#REF!,休日,3,FALSE))</f>
        <v>#REF!</v>
      </c>
      <c r="B118" s="94" t="e">
        <f>IF(ISNA(VLOOKUP(#REF!,休日,3,FALSE)),"",VLOOKUP(#REF!,休日,3,FALSE))</f>
        <v>#REF!</v>
      </c>
      <c r="C118" s="113"/>
      <c r="D118" s="114"/>
      <c r="E118" s="114"/>
      <c r="F118" s="114"/>
      <c r="G118" s="115"/>
    </row>
    <row r="119" spans="1:7" ht="17.25" x14ac:dyDescent="0.15">
      <c r="A119" s="95"/>
      <c r="B119" s="95"/>
      <c r="C119" s="104" t="s">
        <v>36</v>
      </c>
      <c r="D119" s="105" t="s">
        <v>41</v>
      </c>
      <c r="E119" s="106" t="s">
        <v>42</v>
      </c>
      <c r="F119" s="96" t="s">
        <v>50</v>
      </c>
      <c r="G119" s="95"/>
    </row>
    <row r="120" spans="1:7" ht="17.25" x14ac:dyDescent="0.15">
      <c r="A120" s="97"/>
      <c r="B120" s="97"/>
      <c r="C120" s="107"/>
      <c r="D120" s="108"/>
      <c r="E120" s="109"/>
      <c r="F120" s="98"/>
      <c r="G120" s="97"/>
    </row>
    <row r="121" spans="1:7" ht="17.25" x14ac:dyDescent="0.15">
      <c r="A121" s="97"/>
      <c r="B121" s="97"/>
      <c r="C121" s="107"/>
      <c r="D121" s="108"/>
      <c r="E121" s="109"/>
      <c r="F121" s="99"/>
      <c r="G121" s="97"/>
    </row>
    <row r="122" spans="1:7" ht="17.25" x14ac:dyDescent="0.15">
      <c r="A122" s="100"/>
      <c r="B122" s="100"/>
      <c r="C122" s="110"/>
      <c r="D122" s="111"/>
      <c r="E122" s="112"/>
      <c r="F122" s="101"/>
      <c r="G122" s="100"/>
    </row>
    <row r="123" spans="1:7" ht="17.25" x14ac:dyDescent="0.15">
      <c r="A123" s="97"/>
      <c r="B123" s="97"/>
      <c r="C123" s="116" t="s">
        <v>37</v>
      </c>
      <c r="D123" s="117" t="s">
        <v>39</v>
      </c>
      <c r="E123" s="118" t="s">
        <v>43</v>
      </c>
      <c r="F123" s="119" t="s">
        <v>33</v>
      </c>
      <c r="G123" s="97"/>
    </row>
    <row r="124" spans="1:7" ht="17.25" x14ac:dyDescent="0.15">
      <c r="A124" s="97"/>
      <c r="B124" s="97"/>
      <c r="C124" s="116"/>
      <c r="D124" s="117"/>
      <c r="E124" s="118"/>
      <c r="F124" s="119"/>
      <c r="G124" s="97"/>
    </row>
    <row r="125" spans="1:7" ht="17.25" x14ac:dyDescent="0.15">
      <c r="A125" s="97"/>
      <c r="B125" s="97"/>
      <c r="C125" s="116"/>
      <c r="D125" s="117"/>
      <c r="E125" s="118"/>
      <c r="F125" s="120"/>
      <c r="G125" s="97"/>
    </row>
    <row r="126" spans="1:7" ht="17.25" x14ac:dyDescent="0.15">
      <c r="A126" s="97"/>
      <c r="B126" s="97"/>
      <c r="C126" s="116"/>
      <c r="D126" s="117"/>
      <c r="E126" s="118"/>
      <c r="F126" s="119"/>
      <c r="G126" s="97"/>
    </row>
    <row r="127" spans="1:7" ht="17.25" x14ac:dyDescent="0.15">
      <c r="A127" s="102"/>
      <c r="B127" s="102"/>
      <c r="C127" s="121" t="s">
        <v>38</v>
      </c>
      <c r="D127" s="122" t="s">
        <v>40</v>
      </c>
      <c r="E127" s="123"/>
      <c r="F127" s="124" t="s">
        <v>35</v>
      </c>
      <c r="G127" s="102"/>
    </row>
    <row r="128" spans="1:7" ht="17.25" x14ac:dyDescent="0.15">
      <c r="A128" s="97"/>
      <c r="B128" s="97"/>
      <c r="C128" s="125"/>
      <c r="D128" s="126"/>
      <c r="E128" s="127"/>
      <c r="F128" s="128"/>
      <c r="G128" s="97"/>
    </row>
    <row r="129" spans="1:7" ht="17.25" x14ac:dyDescent="0.15">
      <c r="A129" s="97"/>
      <c r="B129" s="97"/>
      <c r="C129" s="125"/>
      <c r="D129" s="126"/>
      <c r="E129" s="127"/>
      <c r="F129" s="129"/>
      <c r="G129" s="97"/>
    </row>
    <row r="130" spans="1:7" ht="17.25" x14ac:dyDescent="0.15">
      <c r="A130" s="100"/>
      <c r="B130" s="100"/>
      <c r="C130" s="130"/>
      <c r="D130" s="131"/>
      <c r="E130" s="132"/>
      <c r="F130" s="133"/>
      <c r="G130" s="100"/>
    </row>
    <row r="131" spans="1:7" ht="17.25" x14ac:dyDescent="0.15">
      <c r="A131" s="97"/>
      <c r="B131" s="97"/>
      <c r="C131" s="127"/>
      <c r="D131" s="127"/>
      <c r="E131" s="127"/>
      <c r="F131" s="134" t="s">
        <v>34</v>
      </c>
      <c r="G131" s="97"/>
    </row>
    <row r="132" spans="1:7" ht="17.25" x14ac:dyDescent="0.15">
      <c r="A132" s="97"/>
      <c r="B132" s="97"/>
      <c r="C132" s="127"/>
      <c r="D132" s="127"/>
      <c r="E132" s="127"/>
      <c r="F132" s="134"/>
      <c r="G132" s="97"/>
    </row>
    <row r="133" spans="1:7" ht="17.25" x14ac:dyDescent="0.15">
      <c r="A133" s="97"/>
      <c r="B133" s="97"/>
      <c r="C133" s="127"/>
      <c r="D133" s="127"/>
      <c r="E133" s="127"/>
      <c r="F133" s="135"/>
      <c r="G133" s="97"/>
    </row>
    <row r="134" spans="1:7" ht="17.25" x14ac:dyDescent="0.15">
      <c r="A134" s="103"/>
      <c r="B134" s="103"/>
      <c r="C134" s="136"/>
      <c r="D134" s="136"/>
      <c r="E134" s="136"/>
      <c r="F134" s="137"/>
      <c r="G134" s="103"/>
    </row>
  </sheetData>
  <mergeCells count="7">
    <mergeCell ref="A112:A113"/>
    <mergeCell ref="A90:A91"/>
    <mergeCell ref="A68:A69"/>
    <mergeCell ref="A46:A47"/>
    <mergeCell ref="E5:G5"/>
    <mergeCell ref="A22:A23"/>
    <mergeCell ref="B79:B81"/>
  </mergeCells>
  <phoneticPr fontId="2"/>
  <conditionalFormatting sqref="A8:G8 A30:G30 A52:G52 A74:G74 A96:G96">
    <cfRule type="expression" dxfId="36" priority="91" stopIfTrue="1">
      <formula>MONTH(A8)&lt;&gt;$D$4</formula>
    </cfRule>
    <cfRule type="expression" dxfId="35" priority="92" stopIfTrue="1">
      <formula>OR(A$7=$B$2,IF(ISNA(VLOOKUP(A8,休日,4,FALSE)),"",VLOOKUP(A8,休日,4,FALSE))="休日")</formula>
    </cfRule>
    <cfRule type="expression" dxfId="34" priority="93" stopIfTrue="1">
      <formula>A$7=$C$2</formula>
    </cfRule>
  </conditionalFormatting>
  <conditionalFormatting sqref="A9:G9 A31:G31 A53:G53 A75:G75 A97:G97 A10:B10 G10">
    <cfRule type="expression" dxfId="33" priority="94" stopIfTrue="1">
      <formula>MONTH(A8)&lt;&gt;$D$4</formula>
    </cfRule>
  </conditionalFormatting>
  <conditionalFormatting sqref="A32 G32">
    <cfRule type="expression" dxfId="32" priority="90" stopIfTrue="1">
      <formula>MONTH(#REF!)&lt;&gt;$D$4</formula>
    </cfRule>
  </conditionalFormatting>
  <conditionalFormatting sqref="A54 G54">
    <cfRule type="expression" dxfId="31" priority="89" stopIfTrue="1">
      <formula>MONTH(#REF!)&lt;&gt;$D$4</formula>
    </cfRule>
  </conditionalFormatting>
  <conditionalFormatting sqref="A76 G76">
    <cfRule type="expression" dxfId="30" priority="88" stopIfTrue="1">
      <formula>MONTH(#REF!)&lt;&gt;$D$4</formula>
    </cfRule>
  </conditionalFormatting>
  <conditionalFormatting sqref="A98 G98">
    <cfRule type="expression" dxfId="29" priority="87" stopIfTrue="1">
      <formula>MONTH(#REF!)&lt;&gt;$D$4</formula>
    </cfRule>
  </conditionalFormatting>
  <conditionalFormatting sqref="A119:B119 G119">
    <cfRule type="expression" dxfId="28" priority="86" stopIfTrue="1">
      <formula>MONTH(#REF!)&lt;&gt;$D$4</formula>
    </cfRule>
  </conditionalFormatting>
  <conditionalFormatting sqref="C119">
    <cfRule type="expression" dxfId="27" priority="70" stopIfTrue="1">
      <formula>MONTH(C118)&lt;&gt;$D$4</formula>
    </cfRule>
  </conditionalFormatting>
  <conditionalFormatting sqref="D119:E119">
    <cfRule type="expression" dxfId="26" priority="76" stopIfTrue="1">
      <formula>MONTH(D118)&lt;&gt;$D$4</formula>
    </cfRule>
  </conditionalFormatting>
  <conditionalFormatting sqref="F119">
    <cfRule type="expression" dxfId="25" priority="65" stopIfTrue="1">
      <formula>MONTH(F118)&lt;&gt;$D$4</formula>
    </cfRule>
  </conditionalFormatting>
  <conditionalFormatting sqref="D32">
    <cfRule type="expression" dxfId="24" priority="64" stopIfTrue="1">
      <formula>MONTH(D31)&lt;&gt;$D$4</formula>
    </cfRule>
  </conditionalFormatting>
  <conditionalFormatting sqref="D54">
    <cfRule type="expression" dxfId="23" priority="63" stopIfTrue="1">
      <formula>MONTH(D53)&lt;&gt;$D$4</formula>
    </cfRule>
  </conditionalFormatting>
  <conditionalFormatting sqref="D76">
    <cfRule type="expression" dxfId="22" priority="62" stopIfTrue="1">
      <formula>MONTH(D75)&lt;&gt;$D$4</formula>
    </cfRule>
  </conditionalFormatting>
  <conditionalFormatting sqref="D98">
    <cfRule type="expression" dxfId="21" priority="31" stopIfTrue="1">
      <formula>MONTH(D97)&lt;&gt;$D$4</formula>
    </cfRule>
  </conditionalFormatting>
  <conditionalFormatting sqref="F98">
    <cfRule type="expression" dxfId="20" priority="29" stopIfTrue="1">
      <formula>MONTH(F97)&lt;&gt;$D$4</formula>
    </cfRule>
  </conditionalFormatting>
  <conditionalFormatting sqref="D10">
    <cfRule type="expression" dxfId="19" priority="28" stopIfTrue="1">
      <formula>MONTH(D9)&lt;&gt;$D$4</formula>
    </cfRule>
  </conditionalFormatting>
  <conditionalFormatting sqref="C54">
    <cfRule type="expression" dxfId="18" priority="23" stopIfTrue="1">
      <formula>MONTH(C53)&lt;&gt;$D$4</formula>
    </cfRule>
  </conditionalFormatting>
  <conditionalFormatting sqref="C76">
    <cfRule type="expression" dxfId="17" priority="22" stopIfTrue="1">
      <formula>MONTH(C75)&lt;&gt;$D$4</formula>
    </cfRule>
  </conditionalFormatting>
  <conditionalFormatting sqref="C98">
    <cfRule type="expression" dxfId="16" priority="21" stopIfTrue="1">
      <formula>MONTH(C97)&lt;&gt;$D$4</formula>
    </cfRule>
  </conditionalFormatting>
  <conditionalFormatting sqref="A118:B118">
    <cfRule type="expression" dxfId="15" priority="95" stopIfTrue="1">
      <formula>MONTH(#REF!)&lt;&gt;$D$4</formula>
    </cfRule>
  </conditionalFormatting>
  <conditionalFormatting sqref="C10">
    <cfRule type="expression" dxfId="14" priority="15" stopIfTrue="1">
      <formula>MONTH(C9)&lt;&gt;$D$4</formula>
    </cfRule>
  </conditionalFormatting>
  <conditionalFormatting sqref="C32">
    <cfRule type="expression" dxfId="13" priority="14" stopIfTrue="1">
      <formula>MONTH(C31)&lt;&gt;$D$4</formula>
    </cfRule>
  </conditionalFormatting>
  <conditionalFormatting sqref="B32">
    <cfRule type="expression" dxfId="12" priority="13" stopIfTrue="1">
      <formula>MONTH(B31)&lt;&gt;$D$4</formula>
    </cfRule>
  </conditionalFormatting>
  <conditionalFormatting sqref="B54">
    <cfRule type="expression" dxfId="11" priority="12" stopIfTrue="1">
      <formula>MONTH(B53)&lt;&gt;$D$4</formula>
    </cfRule>
  </conditionalFormatting>
  <conditionalFormatting sqref="B76">
    <cfRule type="expression" dxfId="10" priority="11" stopIfTrue="1">
      <formula>MONTH(B75)&lt;&gt;$D$4</formula>
    </cfRule>
  </conditionalFormatting>
  <conditionalFormatting sqref="B98">
    <cfRule type="expression" dxfId="9" priority="10" stopIfTrue="1">
      <formula>MONTH(B97)&lt;&gt;$D$4</formula>
    </cfRule>
  </conditionalFormatting>
  <conditionalFormatting sqref="F10">
    <cfRule type="expression" dxfId="8" priority="9" stopIfTrue="1">
      <formula>MONTH(F9)&lt;&gt;$D$4</formula>
    </cfRule>
  </conditionalFormatting>
  <conditionalFormatting sqref="F32">
    <cfRule type="expression" dxfId="7" priority="8" stopIfTrue="1">
      <formula>MONTH(F31)&lt;&gt;$D$4</formula>
    </cfRule>
  </conditionalFormatting>
  <conditionalFormatting sqref="F54">
    <cfRule type="expression" dxfId="6" priority="7" stopIfTrue="1">
      <formula>MONTH(F53)&lt;&gt;$D$4</formula>
    </cfRule>
  </conditionalFormatting>
  <conditionalFormatting sqref="F76">
    <cfRule type="expression" dxfId="5" priority="6" stopIfTrue="1">
      <formula>MONTH(F75)&lt;&gt;$D$4</formula>
    </cfRule>
  </conditionalFormatting>
  <conditionalFormatting sqref="E10">
    <cfRule type="expression" dxfId="4" priority="5" stopIfTrue="1">
      <formula>MONTH(E9)&lt;&gt;$D$4</formula>
    </cfRule>
  </conditionalFormatting>
  <conditionalFormatting sqref="E32">
    <cfRule type="expression" dxfId="3" priority="4" stopIfTrue="1">
      <formula>MONTH(E31)&lt;&gt;$D$4</formula>
    </cfRule>
  </conditionalFormatting>
  <conditionalFormatting sqref="E54">
    <cfRule type="expression" dxfId="2" priority="3" stopIfTrue="1">
      <formula>MONTH(E53)&lt;&gt;$D$4</formula>
    </cfRule>
  </conditionalFormatting>
  <conditionalFormatting sqref="E76">
    <cfRule type="expression" dxfId="1" priority="2" stopIfTrue="1">
      <formula>MONTH(E75)&lt;&gt;$D$4</formula>
    </cfRule>
  </conditionalFormatting>
  <conditionalFormatting sqref="E98">
    <cfRule type="expression" dxfId="0" priority="1" stopIfTrue="1">
      <formula>MONTH(E97)&lt;&gt;$D$4</formula>
    </cfRule>
  </conditionalFormatting>
  <dataValidations disablePrompts="1" count="2">
    <dataValidation type="list" allowBlank="1" showInputMessage="1" showErrorMessage="1" sqref="B2:C2" xr:uid="{00000000-0002-0000-0200-000000000000}">
      <formula1>"日,月,火,水,木,金,土"</formula1>
    </dataValidation>
    <dataValidation type="list" allowBlank="1" showInputMessage="1" showErrorMessage="1" sqref="D2" xr:uid="{00000000-0002-0000-0200-000001000000}">
      <formula1>"1:日,2:月,3:火,4:水,5:木,6:金,7:土"</formula1>
    </dataValidation>
  </dataValidations>
  <printOptions horizontalCentered="1" verticalCentered="1"/>
  <pageMargins left="0.39370078740157483" right="0.39370078740157483" top="0.19685039370078741" bottom="0.19685039370078741" header="0.19685039370078741" footer="0.19685039370078741"/>
  <pageSetup paperSize="8" scale="61" orientation="portrait" r:id="rId1"/>
  <headerFooter alignWithMargins="0"/>
  <rowBreaks count="1" manualBreakCount="1">
    <brk id="64" max="6" man="1"/>
  </rowBreaks>
  <colBreaks count="1" manualBreakCount="1">
    <brk id="2" min="3" max="117"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570"/>
  <sheetViews>
    <sheetView showGridLines="0" topLeftCell="A454" workbookViewId="0">
      <selection activeCell="O480" sqref="O480"/>
    </sheetView>
  </sheetViews>
  <sheetFormatPr defaultColWidth="9" defaultRowHeight="11.25" x14ac:dyDescent="0.15"/>
  <cols>
    <col min="1" max="2" width="3.125" style="12" bestFit="1" customWidth="1"/>
    <col min="3" max="3" width="10.75" style="9" customWidth="1"/>
    <col min="4" max="4" width="5.25" style="7" bestFit="1" customWidth="1"/>
    <col min="5" max="5" width="20.875" style="10" customWidth="1"/>
    <col min="6" max="6" width="9" style="11"/>
    <col min="7" max="16384" width="9" style="6"/>
  </cols>
  <sheetData>
    <row r="1" spans="1:11" ht="13.5" x14ac:dyDescent="0.15">
      <c r="A1" s="22" t="s">
        <v>11</v>
      </c>
      <c r="B1" s="21"/>
      <c r="C1" s="53">
        <v>2015</v>
      </c>
      <c r="E1" s="54"/>
      <c r="F1" s="55"/>
      <c r="G1" s="59">
        <v>2015</v>
      </c>
      <c r="H1" s="59">
        <v>2016</v>
      </c>
      <c r="I1" s="59">
        <v>2017</v>
      </c>
      <c r="J1" s="59">
        <v>2018</v>
      </c>
      <c r="K1" s="59">
        <v>2019</v>
      </c>
    </row>
    <row r="3" spans="1:11" x14ac:dyDescent="0.15">
      <c r="A3" s="17" t="s">
        <v>10</v>
      </c>
      <c r="B3" s="17" t="s">
        <v>1</v>
      </c>
      <c r="C3" s="18" t="s">
        <v>6</v>
      </c>
      <c r="D3" s="19" t="s">
        <v>7</v>
      </c>
      <c r="E3" s="20" t="s">
        <v>8</v>
      </c>
      <c r="F3" s="20" t="s">
        <v>9</v>
      </c>
    </row>
    <row r="4" spans="1:11" x14ac:dyDescent="0.15">
      <c r="A4" s="56">
        <v>1</v>
      </c>
      <c r="B4" s="56">
        <v>1</v>
      </c>
      <c r="C4" s="57">
        <f t="shared" ref="C4:C67" si="0">IF(OR(A4=0,B4=0,$C$1=0),"",DATE($C$1,A4,B4))</f>
        <v>42005</v>
      </c>
      <c r="D4" s="49" t="str">
        <f t="shared" ref="D4:D67" si="1">IF(C4="","",TEXT(C4,"aaa"))</f>
        <v>木</v>
      </c>
      <c r="E4" s="58" t="s">
        <v>13</v>
      </c>
      <c r="F4" s="51" t="s">
        <v>29</v>
      </c>
    </row>
    <row r="5" spans="1:11" x14ac:dyDescent="0.15">
      <c r="A5" s="47">
        <v>1</v>
      </c>
      <c r="B5" s="47">
        <v>3</v>
      </c>
      <c r="C5" s="48">
        <f t="shared" si="0"/>
        <v>42007</v>
      </c>
      <c r="D5" s="49" t="str">
        <f t="shared" si="1"/>
        <v>土</v>
      </c>
      <c r="E5" s="50"/>
      <c r="F5" s="51"/>
    </row>
    <row r="6" spans="1:11" x14ac:dyDescent="0.15">
      <c r="A6" s="47">
        <v>1</v>
      </c>
      <c r="B6" s="47">
        <v>10</v>
      </c>
      <c r="C6" s="48">
        <f t="shared" si="0"/>
        <v>42014</v>
      </c>
      <c r="D6" s="49" t="str">
        <f t="shared" si="1"/>
        <v>土</v>
      </c>
      <c r="E6" s="50"/>
      <c r="F6" s="51"/>
    </row>
    <row r="7" spans="1:11" x14ac:dyDescent="0.15">
      <c r="A7" s="47">
        <v>1</v>
      </c>
      <c r="B7" s="47">
        <v>12</v>
      </c>
      <c r="C7" s="48">
        <f t="shared" si="0"/>
        <v>42016</v>
      </c>
      <c r="D7" s="49" t="str">
        <f t="shared" si="1"/>
        <v>月</v>
      </c>
      <c r="E7" s="50" t="s">
        <v>15</v>
      </c>
      <c r="F7" s="51" t="s">
        <v>29</v>
      </c>
    </row>
    <row r="8" spans="1:11" x14ac:dyDescent="0.15">
      <c r="A8" s="47">
        <v>1</v>
      </c>
      <c r="B8" s="47">
        <v>17</v>
      </c>
      <c r="C8" s="48">
        <f t="shared" si="0"/>
        <v>42021</v>
      </c>
      <c r="D8" s="49" t="str">
        <f t="shared" si="1"/>
        <v>土</v>
      </c>
      <c r="E8" s="50"/>
      <c r="F8" s="51"/>
    </row>
    <row r="9" spans="1:11" x14ac:dyDescent="0.15">
      <c r="A9" s="47">
        <v>1</v>
      </c>
      <c r="B9" s="47">
        <v>24</v>
      </c>
      <c r="C9" s="48">
        <f t="shared" si="0"/>
        <v>42028</v>
      </c>
      <c r="D9" s="49" t="str">
        <f t="shared" si="1"/>
        <v>土</v>
      </c>
      <c r="E9" s="50"/>
      <c r="F9" s="51"/>
    </row>
    <row r="10" spans="1:11" x14ac:dyDescent="0.15">
      <c r="A10" s="47">
        <v>1</v>
      </c>
      <c r="B10" s="47">
        <v>31</v>
      </c>
      <c r="C10" s="48">
        <f t="shared" si="0"/>
        <v>42035</v>
      </c>
      <c r="D10" s="49" t="str">
        <f t="shared" si="1"/>
        <v>土</v>
      </c>
      <c r="E10" s="50"/>
      <c r="F10" s="51"/>
    </row>
    <row r="11" spans="1:11" x14ac:dyDescent="0.15">
      <c r="A11" s="47">
        <v>2</v>
      </c>
      <c r="B11" s="47">
        <v>7</v>
      </c>
      <c r="C11" s="48">
        <f t="shared" si="0"/>
        <v>42042</v>
      </c>
      <c r="D11" s="49" t="str">
        <f t="shared" si="1"/>
        <v>土</v>
      </c>
      <c r="E11" s="50"/>
      <c r="F11" s="52"/>
    </row>
    <row r="12" spans="1:11" x14ac:dyDescent="0.15">
      <c r="A12" s="47">
        <v>2</v>
      </c>
      <c r="B12" s="47">
        <v>11</v>
      </c>
      <c r="C12" s="48">
        <f t="shared" si="0"/>
        <v>42046</v>
      </c>
      <c r="D12" s="49" t="str">
        <f t="shared" si="1"/>
        <v>水</v>
      </c>
      <c r="E12" s="50" t="s">
        <v>16</v>
      </c>
      <c r="F12" s="51" t="s">
        <v>29</v>
      </c>
    </row>
    <row r="13" spans="1:11" x14ac:dyDescent="0.15">
      <c r="A13" s="47">
        <v>2</v>
      </c>
      <c r="B13" s="47">
        <v>14</v>
      </c>
      <c r="C13" s="48">
        <f t="shared" si="0"/>
        <v>42049</v>
      </c>
      <c r="D13" s="49" t="str">
        <f t="shared" si="1"/>
        <v>土</v>
      </c>
      <c r="E13" s="50"/>
      <c r="F13" s="52"/>
    </row>
    <row r="14" spans="1:11" x14ac:dyDescent="0.15">
      <c r="A14" s="47">
        <v>2</v>
      </c>
      <c r="B14" s="47">
        <v>21</v>
      </c>
      <c r="C14" s="48">
        <f t="shared" si="0"/>
        <v>42056</v>
      </c>
      <c r="D14" s="49" t="str">
        <f t="shared" si="1"/>
        <v>土</v>
      </c>
      <c r="E14" s="50"/>
      <c r="F14" s="51"/>
    </row>
    <row r="15" spans="1:11" x14ac:dyDescent="0.15">
      <c r="A15" s="47">
        <v>2</v>
      </c>
      <c r="B15" s="47">
        <v>28</v>
      </c>
      <c r="C15" s="48">
        <f t="shared" si="0"/>
        <v>42063</v>
      </c>
      <c r="D15" s="49" t="str">
        <f t="shared" si="1"/>
        <v>土</v>
      </c>
      <c r="E15" s="50"/>
      <c r="F15" s="51"/>
    </row>
    <row r="16" spans="1:11" x14ac:dyDescent="0.15">
      <c r="A16" s="47">
        <v>3</v>
      </c>
      <c r="B16" s="47">
        <v>7</v>
      </c>
      <c r="C16" s="48">
        <f t="shared" si="0"/>
        <v>42070</v>
      </c>
      <c r="D16" s="49" t="str">
        <f t="shared" si="1"/>
        <v>土</v>
      </c>
      <c r="E16" s="50"/>
      <c r="F16" s="52"/>
    </row>
    <row r="17" spans="1:6" x14ac:dyDescent="0.15">
      <c r="A17" s="47">
        <v>3</v>
      </c>
      <c r="B17" s="47">
        <v>14</v>
      </c>
      <c r="C17" s="48">
        <f t="shared" si="0"/>
        <v>42077</v>
      </c>
      <c r="D17" s="49" t="str">
        <f t="shared" si="1"/>
        <v>土</v>
      </c>
      <c r="E17" s="50"/>
      <c r="F17" s="52"/>
    </row>
    <row r="18" spans="1:6" x14ac:dyDescent="0.15">
      <c r="A18" s="47">
        <v>3</v>
      </c>
      <c r="B18" s="47">
        <v>21</v>
      </c>
      <c r="C18" s="48">
        <f t="shared" si="0"/>
        <v>42084</v>
      </c>
      <c r="D18" s="49" t="str">
        <f t="shared" si="1"/>
        <v>土</v>
      </c>
      <c r="E18" s="50" t="s">
        <v>17</v>
      </c>
      <c r="F18" s="51" t="s">
        <v>29</v>
      </c>
    </row>
    <row r="19" spans="1:6" x14ac:dyDescent="0.15">
      <c r="A19" s="47">
        <v>3</v>
      </c>
      <c r="B19" s="47">
        <v>28</v>
      </c>
      <c r="C19" s="48">
        <f t="shared" si="0"/>
        <v>42091</v>
      </c>
      <c r="D19" s="49" t="str">
        <f t="shared" si="1"/>
        <v>土</v>
      </c>
      <c r="E19" s="50"/>
      <c r="F19" s="52"/>
    </row>
    <row r="20" spans="1:6" x14ac:dyDescent="0.15">
      <c r="A20" s="47">
        <v>4</v>
      </c>
      <c r="B20" s="47">
        <v>4</v>
      </c>
      <c r="C20" s="48">
        <f t="shared" si="0"/>
        <v>42098</v>
      </c>
      <c r="D20" s="49" t="str">
        <f t="shared" si="1"/>
        <v>土</v>
      </c>
      <c r="E20" s="50"/>
      <c r="F20" s="52"/>
    </row>
    <row r="21" spans="1:6" x14ac:dyDescent="0.15">
      <c r="A21" s="47">
        <v>4</v>
      </c>
      <c r="B21" s="47">
        <v>11</v>
      </c>
      <c r="C21" s="48">
        <f t="shared" si="0"/>
        <v>42105</v>
      </c>
      <c r="D21" s="49" t="str">
        <f t="shared" si="1"/>
        <v>土</v>
      </c>
      <c r="E21" s="50"/>
      <c r="F21" s="51"/>
    </row>
    <row r="22" spans="1:6" x14ac:dyDescent="0.15">
      <c r="A22" s="47">
        <v>4</v>
      </c>
      <c r="B22" s="47">
        <v>18</v>
      </c>
      <c r="C22" s="48">
        <f t="shared" si="0"/>
        <v>42112</v>
      </c>
      <c r="D22" s="49" t="str">
        <f t="shared" si="1"/>
        <v>土</v>
      </c>
      <c r="E22" s="50"/>
      <c r="F22" s="52"/>
    </row>
    <row r="23" spans="1:6" x14ac:dyDescent="0.15">
      <c r="A23" s="47">
        <v>4</v>
      </c>
      <c r="B23" s="47">
        <v>25</v>
      </c>
      <c r="C23" s="48">
        <f t="shared" si="0"/>
        <v>42119</v>
      </c>
      <c r="D23" s="49" t="str">
        <f t="shared" si="1"/>
        <v>土</v>
      </c>
      <c r="E23" s="50"/>
      <c r="F23" s="52"/>
    </row>
    <row r="24" spans="1:6" x14ac:dyDescent="0.15">
      <c r="A24" s="47">
        <v>4</v>
      </c>
      <c r="B24" s="47">
        <v>29</v>
      </c>
      <c r="C24" s="48">
        <f t="shared" si="0"/>
        <v>42123</v>
      </c>
      <c r="D24" s="49" t="str">
        <f t="shared" si="1"/>
        <v>水</v>
      </c>
      <c r="E24" s="50" t="s">
        <v>18</v>
      </c>
      <c r="F24" s="52" t="s">
        <v>29</v>
      </c>
    </row>
    <row r="25" spans="1:6" x14ac:dyDescent="0.15">
      <c r="A25" s="47">
        <v>5</v>
      </c>
      <c r="B25" s="47">
        <v>2</v>
      </c>
      <c r="C25" s="48">
        <f t="shared" si="0"/>
        <v>42126</v>
      </c>
      <c r="D25" s="49" t="str">
        <f t="shared" si="1"/>
        <v>土</v>
      </c>
      <c r="E25" s="50"/>
      <c r="F25" s="52"/>
    </row>
    <row r="26" spans="1:6" x14ac:dyDescent="0.15">
      <c r="A26" s="47">
        <v>5</v>
      </c>
      <c r="B26" s="47">
        <v>3</v>
      </c>
      <c r="C26" s="48">
        <f t="shared" si="0"/>
        <v>42127</v>
      </c>
      <c r="D26" s="49" t="str">
        <f t="shared" si="1"/>
        <v>日</v>
      </c>
      <c r="E26" s="50" t="s">
        <v>19</v>
      </c>
      <c r="F26" s="52" t="s">
        <v>29</v>
      </c>
    </row>
    <row r="27" spans="1:6" x14ac:dyDescent="0.15">
      <c r="A27" s="47">
        <v>5</v>
      </c>
      <c r="B27" s="47">
        <v>4</v>
      </c>
      <c r="C27" s="48">
        <f t="shared" si="0"/>
        <v>42128</v>
      </c>
      <c r="D27" s="49" t="str">
        <f t="shared" si="1"/>
        <v>月</v>
      </c>
      <c r="E27" s="50" t="s">
        <v>20</v>
      </c>
      <c r="F27" s="51" t="s">
        <v>29</v>
      </c>
    </row>
    <row r="28" spans="1:6" x14ac:dyDescent="0.15">
      <c r="A28" s="47">
        <v>5</v>
      </c>
      <c r="B28" s="47">
        <v>5</v>
      </c>
      <c r="C28" s="48">
        <f t="shared" si="0"/>
        <v>42129</v>
      </c>
      <c r="D28" s="49" t="str">
        <f t="shared" si="1"/>
        <v>火</v>
      </c>
      <c r="E28" s="50" t="s">
        <v>21</v>
      </c>
      <c r="F28" s="52" t="s">
        <v>29</v>
      </c>
    </row>
    <row r="29" spans="1:6" x14ac:dyDescent="0.15">
      <c r="A29" s="47">
        <v>5</v>
      </c>
      <c r="B29" s="47">
        <v>6</v>
      </c>
      <c r="C29" s="48">
        <f t="shared" si="0"/>
        <v>42130</v>
      </c>
      <c r="D29" s="49" t="str">
        <f t="shared" si="1"/>
        <v>水</v>
      </c>
      <c r="E29" s="50" t="s">
        <v>14</v>
      </c>
      <c r="F29" s="52" t="s">
        <v>29</v>
      </c>
    </row>
    <row r="30" spans="1:6" x14ac:dyDescent="0.15">
      <c r="A30" s="47">
        <v>5</v>
      </c>
      <c r="B30" s="47">
        <v>9</v>
      </c>
      <c r="C30" s="48">
        <f t="shared" si="0"/>
        <v>42133</v>
      </c>
      <c r="D30" s="49" t="str">
        <f t="shared" si="1"/>
        <v>土</v>
      </c>
      <c r="E30" s="50"/>
      <c r="F30" s="52"/>
    </row>
    <row r="31" spans="1:6" x14ac:dyDescent="0.15">
      <c r="A31" s="47">
        <v>5</v>
      </c>
      <c r="B31" s="47">
        <v>16</v>
      </c>
      <c r="C31" s="48">
        <f t="shared" si="0"/>
        <v>42140</v>
      </c>
      <c r="D31" s="49" t="str">
        <f t="shared" si="1"/>
        <v>土</v>
      </c>
      <c r="E31" s="50"/>
      <c r="F31" s="52"/>
    </row>
    <row r="32" spans="1:6" x14ac:dyDescent="0.15">
      <c r="A32" s="47">
        <v>5</v>
      </c>
      <c r="B32" s="47">
        <v>23</v>
      </c>
      <c r="C32" s="48">
        <f t="shared" si="0"/>
        <v>42147</v>
      </c>
      <c r="D32" s="49" t="str">
        <f t="shared" si="1"/>
        <v>土</v>
      </c>
      <c r="E32" s="50"/>
      <c r="F32" s="52"/>
    </row>
    <row r="33" spans="1:6" x14ac:dyDescent="0.15">
      <c r="A33" s="47">
        <v>5</v>
      </c>
      <c r="B33" s="47">
        <v>30</v>
      </c>
      <c r="C33" s="48">
        <f t="shared" si="0"/>
        <v>42154</v>
      </c>
      <c r="D33" s="49" t="str">
        <f t="shared" si="1"/>
        <v>土</v>
      </c>
      <c r="E33" s="50"/>
      <c r="F33" s="51"/>
    </row>
    <row r="34" spans="1:6" x14ac:dyDescent="0.15">
      <c r="A34" s="47">
        <v>6</v>
      </c>
      <c r="B34" s="47">
        <v>6</v>
      </c>
      <c r="C34" s="48">
        <f t="shared" si="0"/>
        <v>42161</v>
      </c>
      <c r="D34" s="49" t="str">
        <f t="shared" si="1"/>
        <v>土</v>
      </c>
      <c r="E34" s="50"/>
      <c r="F34" s="51"/>
    </row>
    <row r="35" spans="1:6" x14ac:dyDescent="0.15">
      <c r="A35" s="47">
        <v>6</v>
      </c>
      <c r="B35" s="47">
        <v>13</v>
      </c>
      <c r="C35" s="48">
        <f t="shared" si="0"/>
        <v>42168</v>
      </c>
      <c r="D35" s="49" t="str">
        <f t="shared" si="1"/>
        <v>土</v>
      </c>
      <c r="E35" s="50"/>
      <c r="F35" s="52"/>
    </row>
    <row r="36" spans="1:6" x14ac:dyDescent="0.15">
      <c r="A36" s="47">
        <v>6</v>
      </c>
      <c r="B36" s="47">
        <v>20</v>
      </c>
      <c r="C36" s="48">
        <f t="shared" si="0"/>
        <v>42175</v>
      </c>
      <c r="D36" s="49" t="str">
        <f t="shared" si="1"/>
        <v>土</v>
      </c>
      <c r="E36" s="50"/>
      <c r="F36" s="52"/>
    </row>
    <row r="37" spans="1:6" x14ac:dyDescent="0.15">
      <c r="A37" s="47">
        <v>6</v>
      </c>
      <c r="B37" s="47">
        <v>27</v>
      </c>
      <c r="C37" s="48">
        <f t="shared" si="0"/>
        <v>42182</v>
      </c>
      <c r="D37" s="49" t="str">
        <f t="shared" si="1"/>
        <v>土</v>
      </c>
      <c r="E37" s="50"/>
      <c r="F37" s="51"/>
    </row>
    <row r="38" spans="1:6" x14ac:dyDescent="0.15">
      <c r="A38" s="47">
        <v>7</v>
      </c>
      <c r="B38" s="47">
        <v>4</v>
      </c>
      <c r="C38" s="48">
        <f t="shared" si="0"/>
        <v>42189</v>
      </c>
      <c r="D38" s="49" t="str">
        <f t="shared" si="1"/>
        <v>土</v>
      </c>
      <c r="E38" s="50"/>
      <c r="F38" s="52"/>
    </row>
    <row r="39" spans="1:6" x14ac:dyDescent="0.15">
      <c r="A39" s="47">
        <v>7</v>
      </c>
      <c r="B39" s="47">
        <v>11</v>
      </c>
      <c r="C39" s="48">
        <f t="shared" si="0"/>
        <v>42196</v>
      </c>
      <c r="D39" s="49" t="str">
        <f t="shared" si="1"/>
        <v>土</v>
      </c>
      <c r="E39" s="50"/>
      <c r="F39" s="52"/>
    </row>
    <row r="40" spans="1:6" x14ac:dyDescent="0.15">
      <c r="A40" s="47">
        <v>7</v>
      </c>
      <c r="B40" s="47">
        <v>18</v>
      </c>
      <c r="C40" s="48">
        <f t="shared" si="0"/>
        <v>42203</v>
      </c>
      <c r="D40" s="49" t="str">
        <f t="shared" si="1"/>
        <v>土</v>
      </c>
      <c r="E40" s="50"/>
      <c r="F40" s="51"/>
    </row>
    <row r="41" spans="1:6" x14ac:dyDescent="0.15">
      <c r="A41" s="47">
        <v>7</v>
      </c>
      <c r="B41" s="47">
        <v>20</v>
      </c>
      <c r="C41" s="48">
        <f t="shared" si="0"/>
        <v>42205</v>
      </c>
      <c r="D41" s="49" t="str">
        <f t="shared" si="1"/>
        <v>月</v>
      </c>
      <c r="E41" s="50" t="s">
        <v>22</v>
      </c>
      <c r="F41" s="51" t="s">
        <v>29</v>
      </c>
    </row>
    <row r="42" spans="1:6" x14ac:dyDescent="0.15">
      <c r="A42" s="47">
        <v>7</v>
      </c>
      <c r="B42" s="47">
        <v>25</v>
      </c>
      <c r="C42" s="48">
        <f t="shared" si="0"/>
        <v>42210</v>
      </c>
      <c r="D42" s="49" t="str">
        <f t="shared" si="1"/>
        <v>土</v>
      </c>
      <c r="E42" s="50"/>
      <c r="F42" s="52"/>
    </row>
    <row r="43" spans="1:6" x14ac:dyDescent="0.15">
      <c r="A43" s="47">
        <v>8</v>
      </c>
      <c r="B43" s="47">
        <v>1</v>
      </c>
      <c r="C43" s="48">
        <f t="shared" si="0"/>
        <v>42217</v>
      </c>
      <c r="D43" s="49" t="str">
        <f t="shared" si="1"/>
        <v>土</v>
      </c>
      <c r="E43" s="50"/>
      <c r="F43" s="52"/>
    </row>
    <row r="44" spans="1:6" x14ac:dyDescent="0.15">
      <c r="A44" s="47">
        <v>8</v>
      </c>
      <c r="B44" s="47">
        <v>8</v>
      </c>
      <c r="C44" s="48">
        <f t="shared" si="0"/>
        <v>42224</v>
      </c>
      <c r="D44" s="49" t="str">
        <f t="shared" si="1"/>
        <v>土</v>
      </c>
      <c r="E44" s="50"/>
      <c r="F44" s="52"/>
    </row>
    <row r="45" spans="1:6" x14ac:dyDescent="0.15">
      <c r="A45" s="47">
        <v>8</v>
      </c>
      <c r="B45" s="47">
        <v>15</v>
      </c>
      <c r="C45" s="48">
        <f t="shared" si="0"/>
        <v>42231</v>
      </c>
      <c r="D45" s="49" t="str">
        <f t="shared" si="1"/>
        <v>土</v>
      </c>
      <c r="E45" s="50"/>
      <c r="F45" s="51"/>
    </row>
    <row r="46" spans="1:6" x14ac:dyDescent="0.15">
      <c r="A46" s="47">
        <v>8</v>
      </c>
      <c r="B46" s="47">
        <v>22</v>
      </c>
      <c r="C46" s="48">
        <f t="shared" si="0"/>
        <v>42238</v>
      </c>
      <c r="D46" s="49" t="str">
        <f t="shared" si="1"/>
        <v>土</v>
      </c>
      <c r="E46" s="50"/>
      <c r="F46" s="52"/>
    </row>
    <row r="47" spans="1:6" x14ac:dyDescent="0.15">
      <c r="A47" s="47">
        <v>8</v>
      </c>
      <c r="B47" s="47">
        <v>29</v>
      </c>
      <c r="C47" s="48">
        <f t="shared" si="0"/>
        <v>42245</v>
      </c>
      <c r="D47" s="49" t="str">
        <f t="shared" si="1"/>
        <v>土</v>
      </c>
      <c r="E47" s="50"/>
      <c r="F47" s="52"/>
    </row>
    <row r="48" spans="1:6" x14ac:dyDescent="0.15">
      <c r="A48" s="47">
        <v>9</v>
      </c>
      <c r="B48" s="47">
        <v>5</v>
      </c>
      <c r="C48" s="48">
        <f t="shared" si="0"/>
        <v>42252</v>
      </c>
      <c r="D48" s="49" t="str">
        <f t="shared" si="1"/>
        <v>土</v>
      </c>
      <c r="E48" s="50"/>
      <c r="F48" s="52"/>
    </row>
    <row r="49" spans="1:6" x14ac:dyDescent="0.15">
      <c r="A49" s="47">
        <v>9</v>
      </c>
      <c r="B49" s="47">
        <v>12</v>
      </c>
      <c r="C49" s="48">
        <f t="shared" si="0"/>
        <v>42259</v>
      </c>
      <c r="D49" s="49" t="str">
        <f t="shared" si="1"/>
        <v>土</v>
      </c>
      <c r="E49" s="50"/>
      <c r="F49" s="52"/>
    </row>
    <row r="50" spans="1:6" x14ac:dyDescent="0.15">
      <c r="A50" s="47">
        <v>9</v>
      </c>
      <c r="B50" s="47">
        <v>19</v>
      </c>
      <c r="C50" s="48">
        <f t="shared" si="0"/>
        <v>42266</v>
      </c>
      <c r="D50" s="49" t="str">
        <f t="shared" si="1"/>
        <v>土</v>
      </c>
      <c r="E50" s="50"/>
      <c r="F50" s="52"/>
    </row>
    <row r="51" spans="1:6" x14ac:dyDescent="0.15">
      <c r="A51" s="47">
        <v>9</v>
      </c>
      <c r="B51" s="47">
        <v>21</v>
      </c>
      <c r="C51" s="48">
        <f t="shared" si="0"/>
        <v>42268</v>
      </c>
      <c r="D51" s="49" t="str">
        <f t="shared" si="1"/>
        <v>月</v>
      </c>
      <c r="E51" s="50" t="s">
        <v>23</v>
      </c>
      <c r="F51" s="52" t="s">
        <v>29</v>
      </c>
    </row>
    <row r="52" spans="1:6" x14ac:dyDescent="0.15">
      <c r="A52" s="47">
        <v>9</v>
      </c>
      <c r="B52" s="47">
        <v>22</v>
      </c>
      <c r="C52" s="48">
        <f t="shared" si="0"/>
        <v>42269</v>
      </c>
      <c r="D52" s="49" t="str">
        <f t="shared" si="1"/>
        <v>火</v>
      </c>
      <c r="E52" s="50" t="s">
        <v>30</v>
      </c>
      <c r="F52" s="52" t="s">
        <v>29</v>
      </c>
    </row>
    <row r="53" spans="1:6" x14ac:dyDescent="0.15">
      <c r="A53" s="47">
        <v>9</v>
      </c>
      <c r="B53" s="47">
        <v>23</v>
      </c>
      <c r="C53" s="48">
        <f t="shared" si="0"/>
        <v>42270</v>
      </c>
      <c r="D53" s="49" t="str">
        <f t="shared" si="1"/>
        <v>水</v>
      </c>
      <c r="E53" s="50" t="s">
        <v>24</v>
      </c>
      <c r="F53" s="52" t="s">
        <v>29</v>
      </c>
    </row>
    <row r="54" spans="1:6" x14ac:dyDescent="0.15">
      <c r="A54" s="47">
        <v>9</v>
      </c>
      <c r="B54" s="47">
        <v>26</v>
      </c>
      <c r="C54" s="48">
        <f t="shared" si="0"/>
        <v>42273</v>
      </c>
      <c r="D54" s="49" t="str">
        <f t="shared" si="1"/>
        <v>土</v>
      </c>
      <c r="E54" s="50"/>
      <c r="F54" s="52"/>
    </row>
    <row r="55" spans="1:6" x14ac:dyDescent="0.15">
      <c r="A55" s="47">
        <v>10</v>
      </c>
      <c r="B55" s="47">
        <v>3</v>
      </c>
      <c r="C55" s="48">
        <f t="shared" si="0"/>
        <v>42280</v>
      </c>
      <c r="D55" s="49" t="str">
        <f t="shared" si="1"/>
        <v>土</v>
      </c>
      <c r="E55" s="50"/>
      <c r="F55" s="52"/>
    </row>
    <row r="56" spans="1:6" x14ac:dyDescent="0.15">
      <c r="A56" s="47">
        <v>10</v>
      </c>
      <c r="B56" s="47">
        <v>10</v>
      </c>
      <c r="C56" s="48">
        <f t="shared" si="0"/>
        <v>42287</v>
      </c>
      <c r="D56" s="49" t="str">
        <f t="shared" si="1"/>
        <v>土</v>
      </c>
      <c r="E56" s="50"/>
      <c r="F56" s="52"/>
    </row>
    <row r="57" spans="1:6" x14ac:dyDescent="0.15">
      <c r="A57" s="47">
        <v>10</v>
      </c>
      <c r="B57" s="47">
        <v>12</v>
      </c>
      <c r="C57" s="48">
        <f t="shared" si="0"/>
        <v>42289</v>
      </c>
      <c r="D57" s="49" t="str">
        <f t="shared" si="1"/>
        <v>月</v>
      </c>
      <c r="E57" s="50" t="s">
        <v>25</v>
      </c>
      <c r="F57" s="52" t="s">
        <v>29</v>
      </c>
    </row>
    <row r="58" spans="1:6" x14ac:dyDescent="0.15">
      <c r="A58" s="47">
        <v>10</v>
      </c>
      <c r="B58" s="47">
        <v>17</v>
      </c>
      <c r="C58" s="48">
        <f t="shared" si="0"/>
        <v>42294</v>
      </c>
      <c r="D58" s="49" t="str">
        <f t="shared" si="1"/>
        <v>土</v>
      </c>
      <c r="E58" s="50"/>
      <c r="F58" s="52"/>
    </row>
    <row r="59" spans="1:6" x14ac:dyDescent="0.15">
      <c r="A59" s="47">
        <v>10</v>
      </c>
      <c r="B59" s="47">
        <v>24</v>
      </c>
      <c r="C59" s="48">
        <f t="shared" si="0"/>
        <v>42301</v>
      </c>
      <c r="D59" s="49" t="str">
        <f t="shared" si="1"/>
        <v>土</v>
      </c>
      <c r="E59" s="50"/>
      <c r="F59" s="52"/>
    </row>
    <row r="60" spans="1:6" x14ac:dyDescent="0.15">
      <c r="A60" s="47">
        <v>10</v>
      </c>
      <c r="B60" s="47">
        <v>31</v>
      </c>
      <c r="C60" s="48">
        <f t="shared" si="0"/>
        <v>42308</v>
      </c>
      <c r="D60" s="49" t="str">
        <f t="shared" si="1"/>
        <v>土</v>
      </c>
      <c r="E60" s="50"/>
      <c r="F60" s="52"/>
    </row>
    <row r="61" spans="1:6" x14ac:dyDescent="0.15">
      <c r="A61" s="47">
        <v>11</v>
      </c>
      <c r="B61" s="47">
        <v>3</v>
      </c>
      <c r="C61" s="48">
        <f t="shared" si="0"/>
        <v>42311</v>
      </c>
      <c r="D61" s="49" t="str">
        <f t="shared" si="1"/>
        <v>火</v>
      </c>
      <c r="E61" s="50" t="s">
        <v>26</v>
      </c>
      <c r="F61" s="52" t="s">
        <v>29</v>
      </c>
    </row>
    <row r="62" spans="1:6" x14ac:dyDescent="0.15">
      <c r="A62" s="47">
        <v>11</v>
      </c>
      <c r="B62" s="47">
        <v>7</v>
      </c>
      <c r="C62" s="48">
        <f t="shared" si="0"/>
        <v>42315</v>
      </c>
      <c r="D62" s="49" t="str">
        <f t="shared" si="1"/>
        <v>土</v>
      </c>
      <c r="E62" s="50"/>
      <c r="F62" s="52"/>
    </row>
    <row r="63" spans="1:6" x14ac:dyDescent="0.15">
      <c r="A63" s="47">
        <v>11</v>
      </c>
      <c r="B63" s="47">
        <v>14</v>
      </c>
      <c r="C63" s="48">
        <f t="shared" si="0"/>
        <v>42322</v>
      </c>
      <c r="D63" s="49" t="str">
        <f t="shared" si="1"/>
        <v>土</v>
      </c>
      <c r="E63" s="50"/>
      <c r="F63" s="52"/>
    </row>
    <row r="64" spans="1:6" x14ac:dyDescent="0.15">
      <c r="A64" s="47">
        <v>11</v>
      </c>
      <c r="B64" s="47">
        <v>21</v>
      </c>
      <c r="C64" s="48">
        <f t="shared" si="0"/>
        <v>42329</v>
      </c>
      <c r="D64" s="49" t="str">
        <f t="shared" si="1"/>
        <v>土</v>
      </c>
      <c r="E64" s="50"/>
      <c r="F64" s="52"/>
    </row>
    <row r="65" spans="1:6" x14ac:dyDescent="0.15">
      <c r="A65" s="47">
        <v>11</v>
      </c>
      <c r="B65" s="47">
        <v>23</v>
      </c>
      <c r="C65" s="48">
        <f t="shared" si="0"/>
        <v>42331</v>
      </c>
      <c r="D65" s="49" t="str">
        <f t="shared" si="1"/>
        <v>月</v>
      </c>
      <c r="E65" s="50" t="s">
        <v>27</v>
      </c>
      <c r="F65" s="52" t="s">
        <v>29</v>
      </c>
    </row>
    <row r="66" spans="1:6" x14ac:dyDescent="0.15">
      <c r="A66" s="47">
        <v>11</v>
      </c>
      <c r="B66" s="47">
        <v>28</v>
      </c>
      <c r="C66" s="48">
        <f t="shared" si="0"/>
        <v>42336</v>
      </c>
      <c r="D66" s="49" t="str">
        <f t="shared" si="1"/>
        <v>土</v>
      </c>
      <c r="E66" s="50"/>
      <c r="F66" s="52"/>
    </row>
    <row r="67" spans="1:6" x14ac:dyDescent="0.15">
      <c r="A67" s="47">
        <v>12</v>
      </c>
      <c r="B67" s="47">
        <v>5</v>
      </c>
      <c r="C67" s="48">
        <f t="shared" si="0"/>
        <v>42343</v>
      </c>
      <c r="D67" s="49" t="str">
        <f t="shared" si="1"/>
        <v>土</v>
      </c>
      <c r="E67" s="50"/>
      <c r="F67" s="52"/>
    </row>
    <row r="68" spans="1:6" x14ac:dyDescent="0.15">
      <c r="A68" s="47">
        <v>12</v>
      </c>
      <c r="B68" s="47">
        <v>12</v>
      </c>
      <c r="C68" s="48">
        <f t="shared" ref="C68:C113" si="2">IF(OR(A68=0,B68=0,$C$1=0),"",DATE($C$1,A68,B68))</f>
        <v>42350</v>
      </c>
      <c r="D68" s="49" t="str">
        <f>IF(C68="","",TEXT(C68,"aaa"))</f>
        <v>土</v>
      </c>
      <c r="E68" s="50"/>
      <c r="F68" s="52"/>
    </row>
    <row r="69" spans="1:6" x14ac:dyDescent="0.15">
      <c r="A69" s="47">
        <v>12</v>
      </c>
      <c r="B69" s="47">
        <v>19</v>
      </c>
      <c r="C69" s="48">
        <f t="shared" si="2"/>
        <v>42357</v>
      </c>
      <c r="D69" s="49" t="str">
        <f>IF(C69="","",TEXT(C69,"aaa"))</f>
        <v>土</v>
      </c>
      <c r="E69" s="50"/>
      <c r="F69" s="52"/>
    </row>
    <row r="70" spans="1:6" x14ac:dyDescent="0.15">
      <c r="A70" s="47">
        <v>12</v>
      </c>
      <c r="B70" s="47">
        <v>23</v>
      </c>
      <c r="C70" s="48">
        <f t="shared" si="2"/>
        <v>42361</v>
      </c>
      <c r="D70" s="49" t="str">
        <f>IF(C70="","",TEXT(C70,"aaa"))</f>
        <v>水</v>
      </c>
      <c r="E70" s="50" t="s">
        <v>28</v>
      </c>
      <c r="F70" s="52" t="s">
        <v>29</v>
      </c>
    </row>
    <row r="71" spans="1:6" x14ac:dyDescent="0.15">
      <c r="A71" s="47">
        <v>12</v>
      </c>
      <c r="B71" s="47">
        <v>26</v>
      </c>
      <c r="C71" s="48">
        <f t="shared" si="2"/>
        <v>42364</v>
      </c>
      <c r="D71" s="49" t="str">
        <f>IF(C71="","",TEXT(C71,"aaa"))</f>
        <v>土</v>
      </c>
      <c r="E71" s="50"/>
      <c r="F71" s="52"/>
    </row>
    <row r="72" spans="1:6" x14ac:dyDescent="0.15">
      <c r="A72" s="13"/>
      <c r="B72" s="13"/>
      <c r="C72" s="8" t="str">
        <f t="shared" si="2"/>
        <v/>
      </c>
      <c r="D72" s="16" t="str">
        <f t="shared" ref="D72:D113" si="3">IF(C72="","",TEXT(C72,"aaa"))</f>
        <v/>
      </c>
      <c r="E72" s="14"/>
      <c r="F72" s="15"/>
    </row>
    <row r="73" spans="1:6" x14ac:dyDescent="0.15">
      <c r="A73" s="13"/>
      <c r="B73" s="13"/>
      <c r="C73" s="8" t="str">
        <f t="shared" si="2"/>
        <v/>
      </c>
      <c r="D73" s="16" t="str">
        <f t="shared" si="3"/>
        <v/>
      </c>
      <c r="E73" s="14"/>
      <c r="F73" s="15"/>
    </row>
    <row r="74" spans="1:6" x14ac:dyDescent="0.15">
      <c r="A74" s="13"/>
      <c r="B74" s="13"/>
      <c r="C74" s="8" t="str">
        <f t="shared" si="2"/>
        <v/>
      </c>
      <c r="D74" s="16" t="str">
        <f t="shared" si="3"/>
        <v/>
      </c>
      <c r="E74" s="14"/>
      <c r="F74" s="15"/>
    </row>
    <row r="75" spans="1:6" x14ac:dyDescent="0.15">
      <c r="A75" s="13"/>
      <c r="B75" s="13"/>
      <c r="C75" s="8" t="str">
        <f t="shared" si="2"/>
        <v/>
      </c>
      <c r="D75" s="16" t="str">
        <f t="shared" si="3"/>
        <v/>
      </c>
      <c r="E75" s="14"/>
      <c r="F75" s="15"/>
    </row>
    <row r="76" spans="1:6" x14ac:dyDescent="0.15">
      <c r="A76" s="13"/>
      <c r="B76" s="13"/>
      <c r="C76" s="8" t="str">
        <f t="shared" si="2"/>
        <v/>
      </c>
      <c r="D76" s="16" t="str">
        <f t="shared" si="3"/>
        <v/>
      </c>
      <c r="E76" s="14"/>
      <c r="F76" s="15"/>
    </row>
    <row r="77" spans="1:6" x14ac:dyDescent="0.15">
      <c r="A77" s="13"/>
      <c r="B77" s="13"/>
      <c r="C77" s="8" t="str">
        <f t="shared" si="2"/>
        <v/>
      </c>
      <c r="D77" s="16" t="str">
        <f t="shared" si="3"/>
        <v/>
      </c>
      <c r="E77" s="14"/>
      <c r="F77" s="15"/>
    </row>
    <row r="78" spans="1:6" x14ac:dyDescent="0.15">
      <c r="A78" s="13"/>
      <c r="B78" s="13"/>
      <c r="C78" s="8" t="str">
        <f t="shared" si="2"/>
        <v/>
      </c>
      <c r="D78" s="16" t="str">
        <f t="shared" si="3"/>
        <v/>
      </c>
      <c r="E78" s="14"/>
      <c r="F78" s="15"/>
    </row>
    <row r="79" spans="1:6" x14ac:dyDescent="0.15">
      <c r="A79" s="13"/>
      <c r="B79" s="13"/>
      <c r="C79" s="8" t="str">
        <f t="shared" si="2"/>
        <v/>
      </c>
      <c r="D79" s="16" t="str">
        <f t="shared" si="3"/>
        <v/>
      </c>
      <c r="E79" s="14"/>
      <c r="F79" s="15"/>
    </row>
    <row r="80" spans="1:6" x14ac:dyDescent="0.15">
      <c r="A80" s="13"/>
      <c r="B80" s="13"/>
      <c r="C80" s="8" t="str">
        <f t="shared" si="2"/>
        <v/>
      </c>
      <c r="D80" s="16" t="str">
        <f t="shared" si="3"/>
        <v/>
      </c>
      <c r="E80" s="14"/>
      <c r="F80" s="15"/>
    </row>
    <row r="81" spans="1:6" x14ac:dyDescent="0.15">
      <c r="A81" s="13"/>
      <c r="B81" s="13"/>
      <c r="C81" s="8" t="str">
        <f t="shared" si="2"/>
        <v/>
      </c>
      <c r="D81" s="16" t="str">
        <f t="shared" si="3"/>
        <v/>
      </c>
      <c r="E81" s="14"/>
      <c r="F81" s="15"/>
    </row>
    <row r="82" spans="1:6" x14ac:dyDescent="0.15">
      <c r="A82" s="13"/>
      <c r="B82" s="13"/>
      <c r="C82" s="8" t="str">
        <f t="shared" si="2"/>
        <v/>
      </c>
      <c r="D82" s="16" t="str">
        <f t="shared" si="3"/>
        <v/>
      </c>
      <c r="E82" s="14"/>
      <c r="F82" s="15"/>
    </row>
    <row r="83" spans="1:6" x14ac:dyDescent="0.15">
      <c r="A83" s="13"/>
      <c r="B83" s="13"/>
      <c r="C83" s="8" t="str">
        <f t="shared" si="2"/>
        <v/>
      </c>
      <c r="D83" s="16" t="str">
        <f t="shared" si="3"/>
        <v/>
      </c>
      <c r="E83" s="14"/>
      <c r="F83" s="15"/>
    </row>
    <row r="84" spans="1:6" x14ac:dyDescent="0.15">
      <c r="A84" s="13"/>
      <c r="B84" s="13"/>
      <c r="C84" s="8" t="str">
        <f t="shared" si="2"/>
        <v/>
      </c>
      <c r="D84" s="16" t="str">
        <f t="shared" si="3"/>
        <v/>
      </c>
      <c r="E84" s="14"/>
      <c r="F84" s="15"/>
    </row>
    <row r="85" spans="1:6" x14ac:dyDescent="0.15">
      <c r="A85" s="13"/>
      <c r="B85" s="13"/>
      <c r="C85" s="8" t="str">
        <f t="shared" si="2"/>
        <v/>
      </c>
      <c r="D85" s="16" t="str">
        <f t="shared" si="3"/>
        <v/>
      </c>
      <c r="E85" s="14"/>
      <c r="F85" s="15"/>
    </row>
    <row r="86" spans="1:6" x14ac:dyDescent="0.15">
      <c r="A86" s="13"/>
      <c r="B86" s="13"/>
      <c r="C86" s="8" t="str">
        <f t="shared" si="2"/>
        <v/>
      </c>
      <c r="D86" s="16" t="str">
        <f t="shared" si="3"/>
        <v/>
      </c>
      <c r="E86" s="14"/>
      <c r="F86" s="15"/>
    </row>
    <row r="87" spans="1:6" x14ac:dyDescent="0.15">
      <c r="A87" s="13"/>
      <c r="B87" s="13"/>
      <c r="C87" s="8" t="str">
        <f t="shared" si="2"/>
        <v/>
      </c>
      <c r="D87" s="16" t="str">
        <f t="shared" si="3"/>
        <v/>
      </c>
      <c r="E87" s="14"/>
      <c r="F87" s="15"/>
    </row>
    <row r="88" spans="1:6" x14ac:dyDescent="0.15">
      <c r="A88" s="13"/>
      <c r="B88" s="13"/>
      <c r="C88" s="8" t="str">
        <f t="shared" si="2"/>
        <v/>
      </c>
      <c r="D88" s="16" t="str">
        <f t="shared" si="3"/>
        <v/>
      </c>
      <c r="E88" s="14"/>
      <c r="F88" s="15"/>
    </row>
    <row r="89" spans="1:6" x14ac:dyDescent="0.15">
      <c r="A89" s="13"/>
      <c r="B89" s="13"/>
      <c r="C89" s="8" t="str">
        <f t="shared" si="2"/>
        <v/>
      </c>
      <c r="D89" s="16" t="str">
        <f t="shared" si="3"/>
        <v/>
      </c>
      <c r="E89" s="14"/>
      <c r="F89" s="15"/>
    </row>
    <row r="90" spans="1:6" x14ac:dyDescent="0.15">
      <c r="A90" s="13"/>
      <c r="B90" s="13"/>
      <c r="C90" s="8" t="str">
        <f t="shared" si="2"/>
        <v/>
      </c>
      <c r="D90" s="16" t="str">
        <f t="shared" si="3"/>
        <v/>
      </c>
      <c r="E90" s="14"/>
      <c r="F90" s="15"/>
    </row>
    <row r="91" spans="1:6" x14ac:dyDescent="0.15">
      <c r="A91" s="13"/>
      <c r="B91" s="13"/>
      <c r="C91" s="8" t="str">
        <f t="shared" si="2"/>
        <v/>
      </c>
      <c r="D91" s="16" t="str">
        <f t="shared" si="3"/>
        <v/>
      </c>
      <c r="E91" s="14"/>
      <c r="F91" s="15"/>
    </row>
    <row r="92" spans="1:6" x14ac:dyDescent="0.15">
      <c r="A92" s="13"/>
      <c r="B92" s="13"/>
      <c r="C92" s="8" t="str">
        <f t="shared" si="2"/>
        <v/>
      </c>
      <c r="D92" s="16" t="str">
        <f t="shared" si="3"/>
        <v/>
      </c>
      <c r="E92" s="14"/>
      <c r="F92" s="15"/>
    </row>
    <row r="93" spans="1:6" x14ac:dyDescent="0.15">
      <c r="A93" s="13"/>
      <c r="B93" s="13"/>
      <c r="C93" s="8" t="str">
        <f t="shared" si="2"/>
        <v/>
      </c>
      <c r="D93" s="16" t="str">
        <f t="shared" si="3"/>
        <v/>
      </c>
      <c r="E93" s="14"/>
      <c r="F93" s="15"/>
    </row>
    <row r="94" spans="1:6" x14ac:dyDescent="0.15">
      <c r="A94" s="13"/>
      <c r="B94" s="13"/>
      <c r="C94" s="8" t="str">
        <f t="shared" si="2"/>
        <v/>
      </c>
      <c r="D94" s="16" t="str">
        <f t="shared" si="3"/>
        <v/>
      </c>
      <c r="E94" s="14"/>
      <c r="F94" s="15"/>
    </row>
    <row r="95" spans="1:6" x14ac:dyDescent="0.15">
      <c r="A95" s="13"/>
      <c r="B95" s="13"/>
      <c r="C95" s="8" t="str">
        <f t="shared" si="2"/>
        <v/>
      </c>
      <c r="D95" s="16" t="str">
        <f t="shared" si="3"/>
        <v/>
      </c>
      <c r="E95" s="14"/>
      <c r="F95" s="15"/>
    </row>
    <row r="96" spans="1:6" x14ac:dyDescent="0.15">
      <c r="A96" s="13"/>
      <c r="B96" s="13"/>
      <c r="C96" s="8" t="str">
        <f t="shared" si="2"/>
        <v/>
      </c>
      <c r="D96" s="16" t="str">
        <f t="shared" si="3"/>
        <v/>
      </c>
      <c r="E96" s="14"/>
      <c r="F96" s="15"/>
    </row>
    <row r="97" spans="1:6" x14ac:dyDescent="0.15">
      <c r="A97" s="13"/>
      <c r="B97" s="13"/>
      <c r="C97" s="8" t="str">
        <f t="shared" si="2"/>
        <v/>
      </c>
      <c r="D97" s="16" t="str">
        <f t="shared" si="3"/>
        <v/>
      </c>
      <c r="E97" s="14"/>
      <c r="F97" s="15"/>
    </row>
    <row r="98" spans="1:6" x14ac:dyDescent="0.15">
      <c r="A98" s="13"/>
      <c r="B98" s="13"/>
      <c r="C98" s="8" t="str">
        <f t="shared" si="2"/>
        <v/>
      </c>
      <c r="D98" s="16" t="str">
        <f t="shared" si="3"/>
        <v/>
      </c>
      <c r="E98" s="14"/>
      <c r="F98" s="15"/>
    </row>
    <row r="99" spans="1:6" x14ac:dyDescent="0.15">
      <c r="A99" s="13"/>
      <c r="B99" s="13"/>
      <c r="C99" s="8" t="str">
        <f t="shared" si="2"/>
        <v/>
      </c>
      <c r="D99" s="16" t="str">
        <f t="shared" si="3"/>
        <v/>
      </c>
      <c r="E99" s="14"/>
      <c r="F99" s="15"/>
    </row>
    <row r="100" spans="1:6" x14ac:dyDescent="0.15">
      <c r="A100" s="13"/>
      <c r="B100" s="13"/>
      <c r="C100" s="8" t="str">
        <f t="shared" si="2"/>
        <v/>
      </c>
      <c r="D100" s="16" t="str">
        <f t="shared" si="3"/>
        <v/>
      </c>
      <c r="E100" s="14"/>
      <c r="F100" s="15"/>
    </row>
    <row r="101" spans="1:6" x14ac:dyDescent="0.15">
      <c r="A101" s="13"/>
      <c r="B101" s="13"/>
      <c r="C101" s="8" t="str">
        <f t="shared" si="2"/>
        <v/>
      </c>
      <c r="D101" s="16" t="str">
        <f t="shared" si="3"/>
        <v/>
      </c>
      <c r="E101" s="14"/>
      <c r="F101" s="15"/>
    </row>
    <row r="102" spans="1:6" x14ac:dyDescent="0.15">
      <c r="A102" s="13"/>
      <c r="B102" s="13"/>
      <c r="C102" s="8" t="str">
        <f t="shared" si="2"/>
        <v/>
      </c>
      <c r="D102" s="16" t="str">
        <f t="shared" si="3"/>
        <v/>
      </c>
      <c r="E102" s="14"/>
      <c r="F102" s="15"/>
    </row>
    <row r="103" spans="1:6" x14ac:dyDescent="0.15">
      <c r="A103" s="13"/>
      <c r="B103" s="13"/>
      <c r="C103" s="8" t="str">
        <f t="shared" si="2"/>
        <v/>
      </c>
      <c r="D103" s="16" t="str">
        <f t="shared" si="3"/>
        <v/>
      </c>
      <c r="E103" s="14"/>
      <c r="F103" s="15"/>
    </row>
    <row r="104" spans="1:6" x14ac:dyDescent="0.15">
      <c r="A104" s="13"/>
      <c r="B104" s="13"/>
      <c r="C104" s="8" t="str">
        <f t="shared" si="2"/>
        <v/>
      </c>
      <c r="D104" s="16" t="str">
        <f t="shared" si="3"/>
        <v/>
      </c>
      <c r="E104" s="14"/>
      <c r="F104" s="15"/>
    </row>
    <row r="105" spans="1:6" x14ac:dyDescent="0.15">
      <c r="A105" s="13"/>
      <c r="B105" s="13"/>
      <c r="C105" s="8" t="str">
        <f t="shared" si="2"/>
        <v/>
      </c>
      <c r="D105" s="16" t="str">
        <f t="shared" si="3"/>
        <v/>
      </c>
      <c r="E105" s="14"/>
      <c r="F105" s="15"/>
    </row>
    <row r="106" spans="1:6" x14ac:dyDescent="0.15">
      <c r="A106" s="13"/>
      <c r="B106" s="13"/>
      <c r="C106" s="8" t="str">
        <f t="shared" si="2"/>
        <v/>
      </c>
      <c r="D106" s="16" t="str">
        <f t="shared" si="3"/>
        <v/>
      </c>
      <c r="E106" s="14"/>
      <c r="F106" s="15"/>
    </row>
    <row r="107" spans="1:6" x14ac:dyDescent="0.15">
      <c r="A107" s="13"/>
      <c r="B107" s="13"/>
      <c r="C107" s="8" t="str">
        <f t="shared" si="2"/>
        <v/>
      </c>
      <c r="D107" s="16" t="str">
        <f t="shared" si="3"/>
        <v/>
      </c>
      <c r="E107" s="14"/>
      <c r="F107" s="15"/>
    </row>
    <row r="108" spans="1:6" x14ac:dyDescent="0.15">
      <c r="A108" s="13"/>
      <c r="B108" s="13"/>
      <c r="C108" s="8" t="str">
        <f t="shared" si="2"/>
        <v/>
      </c>
      <c r="D108" s="16" t="str">
        <f t="shared" si="3"/>
        <v/>
      </c>
      <c r="E108" s="14"/>
      <c r="F108" s="15"/>
    </row>
    <row r="109" spans="1:6" x14ac:dyDescent="0.15">
      <c r="A109" s="13"/>
      <c r="B109" s="13"/>
      <c r="C109" s="8" t="str">
        <f t="shared" si="2"/>
        <v/>
      </c>
      <c r="D109" s="16" t="str">
        <f t="shared" si="3"/>
        <v/>
      </c>
      <c r="E109" s="14"/>
      <c r="F109" s="15"/>
    </row>
    <row r="110" spans="1:6" x14ac:dyDescent="0.15">
      <c r="A110" s="13"/>
      <c r="B110" s="13"/>
      <c r="C110" s="8" t="str">
        <f t="shared" si="2"/>
        <v/>
      </c>
      <c r="D110" s="16" t="str">
        <f t="shared" si="3"/>
        <v/>
      </c>
      <c r="E110" s="14"/>
      <c r="F110" s="15"/>
    </row>
    <row r="111" spans="1:6" x14ac:dyDescent="0.15">
      <c r="A111" s="13"/>
      <c r="B111" s="13"/>
      <c r="C111" s="8" t="str">
        <f t="shared" si="2"/>
        <v/>
      </c>
      <c r="D111" s="16" t="str">
        <f t="shared" si="3"/>
        <v/>
      </c>
      <c r="E111" s="14"/>
      <c r="F111" s="15"/>
    </row>
    <row r="112" spans="1:6" x14ac:dyDescent="0.15">
      <c r="A112" s="13"/>
      <c r="B112" s="13"/>
      <c r="C112" s="8" t="str">
        <f t="shared" si="2"/>
        <v/>
      </c>
      <c r="D112" s="16" t="str">
        <f t="shared" si="3"/>
        <v/>
      </c>
      <c r="E112" s="14"/>
      <c r="F112" s="15"/>
    </row>
    <row r="113" spans="1:11" x14ac:dyDescent="0.15">
      <c r="A113" s="13"/>
      <c r="B113" s="13"/>
      <c r="C113" s="8" t="str">
        <f t="shared" si="2"/>
        <v/>
      </c>
      <c r="D113" s="16" t="str">
        <f t="shared" si="3"/>
        <v/>
      </c>
      <c r="E113" s="14"/>
      <c r="F113" s="15"/>
    </row>
    <row r="114" spans="1:11" x14ac:dyDescent="0.15">
      <c r="A114" s="23"/>
      <c r="B114" s="23"/>
      <c r="C114" s="24"/>
      <c r="D114" s="25"/>
      <c r="E114" s="26"/>
      <c r="F114" s="27"/>
    </row>
    <row r="115" spans="1:11" ht="13.5" x14ac:dyDescent="0.15">
      <c r="A115" s="28" t="s">
        <v>11</v>
      </c>
      <c r="B115" s="29"/>
      <c r="C115" s="30">
        <v>2016</v>
      </c>
      <c r="E115" s="54"/>
      <c r="F115" s="55"/>
      <c r="G115" s="59">
        <v>2015</v>
      </c>
      <c r="H115" s="59">
        <v>2016</v>
      </c>
      <c r="I115" s="59">
        <v>2017</v>
      </c>
      <c r="J115" s="59">
        <v>2018</v>
      </c>
      <c r="K115" s="59">
        <v>2019</v>
      </c>
    </row>
    <row r="117" spans="1:11" x14ac:dyDescent="0.15">
      <c r="A117" s="31" t="s">
        <v>10</v>
      </c>
      <c r="B117" s="31" t="s">
        <v>1</v>
      </c>
      <c r="C117" s="32" t="s">
        <v>6</v>
      </c>
      <c r="D117" s="33" t="s">
        <v>7</v>
      </c>
      <c r="E117" s="34" t="s">
        <v>8</v>
      </c>
      <c r="F117" s="34" t="s">
        <v>9</v>
      </c>
    </row>
    <row r="118" spans="1:11" x14ac:dyDescent="0.15">
      <c r="A118" s="56">
        <v>1</v>
      </c>
      <c r="B118" s="56">
        <v>1</v>
      </c>
      <c r="C118" s="57">
        <f t="shared" ref="C118:C181" si="4">IF(OR(A118=0,B118=0,$C$1=0),"",DATE($C$115,A118,B118))</f>
        <v>42370</v>
      </c>
      <c r="D118" s="49" t="str">
        <f t="shared" ref="D118:D181" si="5">IF(C118="","",TEXT(C118,"aaa"))</f>
        <v>金</v>
      </c>
      <c r="E118" s="58" t="s">
        <v>13</v>
      </c>
      <c r="F118" s="51" t="s">
        <v>31</v>
      </c>
    </row>
    <row r="119" spans="1:11" x14ac:dyDescent="0.15">
      <c r="A119" s="47">
        <v>1</v>
      </c>
      <c r="B119" s="47">
        <v>2</v>
      </c>
      <c r="C119" s="48">
        <f t="shared" si="4"/>
        <v>42371</v>
      </c>
      <c r="D119" s="49" t="str">
        <f t="shared" si="5"/>
        <v>土</v>
      </c>
      <c r="E119" s="50"/>
      <c r="F119" s="51"/>
    </row>
    <row r="120" spans="1:11" x14ac:dyDescent="0.15">
      <c r="A120" s="47">
        <v>1</v>
      </c>
      <c r="B120" s="47">
        <v>9</v>
      </c>
      <c r="C120" s="48">
        <f t="shared" si="4"/>
        <v>42378</v>
      </c>
      <c r="D120" s="49" t="str">
        <f t="shared" si="5"/>
        <v>土</v>
      </c>
      <c r="E120" s="50"/>
      <c r="F120" s="51"/>
    </row>
    <row r="121" spans="1:11" x14ac:dyDescent="0.15">
      <c r="A121" s="47">
        <v>1</v>
      </c>
      <c r="B121" s="47">
        <v>11</v>
      </c>
      <c r="C121" s="48">
        <f t="shared" si="4"/>
        <v>42380</v>
      </c>
      <c r="D121" s="49" t="str">
        <f t="shared" si="5"/>
        <v>月</v>
      </c>
      <c r="E121" s="50" t="s">
        <v>15</v>
      </c>
      <c r="F121" s="51" t="s">
        <v>31</v>
      </c>
    </row>
    <row r="122" spans="1:11" x14ac:dyDescent="0.15">
      <c r="A122" s="47">
        <v>1</v>
      </c>
      <c r="B122" s="47">
        <v>16</v>
      </c>
      <c r="C122" s="48">
        <f t="shared" si="4"/>
        <v>42385</v>
      </c>
      <c r="D122" s="49" t="str">
        <f t="shared" si="5"/>
        <v>土</v>
      </c>
      <c r="E122" s="50"/>
      <c r="F122" s="51"/>
    </row>
    <row r="123" spans="1:11" x14ac:dyDescent="0.15">
      <c r="A123" s="47">
        <v>1</v>
      </c>
      <c r="B123" s="47">
        <v>23</v>
      </c>
      <c r="C123" s="48">
        <f t="shared" si="4"/>
        <v>42392</v>
      </c>
      <c r="D123" s="49" t="str">
        <f t="shared" si="5"/>
        <v>土</v>
      </c>
      <c r="E123" s="50"/>
      <c r="F123" s="51"/>
    </row>
    <row r="124" spans="1:11" x14ac:dyDescent="0.15">
      <c r="A124" s="47">
        <v>1</v>
      </c>
      <c r="B124" s="47">
        <v>30</v>
      </c>
      <c r="C124" s="48">
        <f t="shared" si="4"/>
        <v>42399</v>
      </c>
      <c r="D124" s="49" t="str">
        <f t="shared" si="5"/>
        <v>土</v>
      </c>
      <c r="E124" s="50"/>
      <c r="F124" s="51"/>
    </row>
    <row r="125" spans="1:11" x14ac:dyDescent="0.15">
      <c r="A125" s="47">
        <v>2</v>
      </c>
      <c r="B125" s="47">
        <v>6</v>
      </c>
      <c r="C125" s="48">
        <f t="shared" si="4"/>
        <v>42406</v>
      </c>
      <c r="D125" s="49" t="str">
        <f t="shared" si="5"/>
        <v>土</v>
      </c>
      <c r="E125" s="50"/>
      <c r="F125" s="51"/>
    </row>
    <row r="126" spans="1:11" x14ac:dyDescent="0.15">
      <c r="A126" s="47">
        <v>2</v>
      </c>
      <c r="B126" s="47">
        <v>11</v>
      </c>
      <c r="C126" s="48">
        <f t="shared" si="4"/>
        <v>42411</v>
      </c>
      <c r="D126" s="49" t="str">
        <f t="shared" si="5"/>
        <v>木</v>
      </c>
      <c r="E126" s="50" t="s">
        <v>16</v>
      </c>
      <c r="F126" s="51" t="s">
        <v>31</v>
      </c>
    </row>
    <row r="127" spans="1:11" x14ac:dyDescent="0.15">
      <c r="A127" s="47">
        <v>2</v>
      </c>
      <c r="B127" s="47">
        <v>13</v>
      </c>
      <c r="C127" s="48">
        <f t="shared" si="4"/>
        <v>42413</v>
      </c>
      <c r="D127" s="49" t="str">
        <f t="shared" si="5"/>
        <v>土</v>
      </c>
      <c r="E127" s="50"/>
      <c r="F127" s="51"/>
    </row>
    <row r="128" spans="1:11" x14ac:dyDescent="0.15">
      <c r="A128" s="47">
        <v>2</v>
      </c>
      <c r="B128" s="47">
        <v>20</v>
      </c>
      <c r="C128" s="48">
        <f t="shared" si="4"/>
        <v>42420</v>
      </c>
      <c r="D128" s="49" t="str">
        <f t="shared" si="5"/>
        <v>土</v>
      </c>
      <c r="E128" s="50"/>
      <c r="F128" s="51"/>
    </row>
    <row r="129" spans="1:6" x14ac:dyDescent="0.15">
      <c r="A129" s="47">
        <v>2</v>
      </c>
      <c r="B129" s="47">
        <v>27</v>
      </c>
      <c r="C129" s="48">
        <f t="shared" si="4"/>
        <v>42427</v>
      </c>
      <c r="D129" s="49" t="str">
        <f t="shared" si="5"/>
        <v>土</v>
      </c>
      <c r="E129" s="50"/>
      <c r="F129" s="51"/>
    </row>
    <row r="130" spans="1:6" x14ac:dyDescent="0.15">
      <c r="A130" s="47">
        <v>3</v>
      </c>
      <c r="B130" s="47">
        <v>5</v>
      </c>
      <c r="C130" s="48">
        <f t="shared" si="4"/>
        <v>42434</v>
      </c>
      <c r="D130" s="49" t="str">
        <f t="shared" si="5"/>
        <v>土</v>
      </c>
      <c r="E130" s="50"/>
      <c r="F130" s="51"/>
    </row>
    <row r="131" spans="1:6" x14ac:dyDescent="0.15">
      <c r="A131" s="47">
        <v>3</v>
      </c>
      <c r="B131" s="47">
        <v>12</v>
      </c>
      <c r="C131" s="48">
        <f t="shared" si="4"/>
        <v>42441</v>
      </c>
      <c r="D131" s="49" t="str">
        <f t="shared" si="5"/>
        <v>土</v>
      </c>
      <c r="E131" s="50"/>
      <c r="F131" s="51"/>
    </row>
    <row r="132" spans="1:6" x14ac:dyDescent="0.15">
      <c r="A132" s="47">
        <v>3</v>
      </c>
      <c r="B132" s="47">
        <v>19</v>
      </c>
      <c r="C132" s="48">
        <f t="shared" si="4"/>
        <v>42448</v>
      </c>
      <c r="D132" s="49" t="str">
        <f t="shared" si="5"/>
        <v>土</v>
      </c>
      <c r="E132" s="50"/>
      <c r="F132" s="51"/>
    </row>
    <row r="133" spans="1:6" x14ac:dyDescent="0.15">
      <c r="A133" s="47">
        <v>3</v>
      </c>
      <c r="B133" s="47">
        <v>20</v>
      </c>
      <c r="C133" s="48">
        <f t="shared" si="4"/>
        <v>42449</v>
      </c>
      <c r="D133" s="49" t="str">
        <f t="shared" si="5"/>
        <v>日</v>
      </c>
      <c r="E133" s="50" t="s">
        <v>17</v>
      </c>
      <c r="F133" s="51" t="s">
        <v>31</v>
      </c>
    </row>
    <row r="134" spans="1:6" x14ac:dyDescent="0.15">
      <c r="A134" s="47">
        <v>3</v>
      </c>
      <c r="B134" s="47">
        <v>21</v>
      </c>
      <c r="C134" s="48">
        <f t="shared" si="4"/>
        <v>42450</v>
      </c>
      <c r="D134" s="49" t="str">
        <f t="shared" si="5"/>
        <v>月</v>
      </c>
      <c r="E134" s="50" t="s">
        <v>14</v>
      </c>
      <c r="F134" s="51" t="s">
        <v>31</v>
      </c>
    </row>
    <row r="135" spans="1:6" x14ac:dyDescent="0.15">
      <c r="A135" s="47">
        <v>3</v>
      </c>
      <c r="B135" s="47">
        <v>26</v>
      </c>
      <c r="C135" s="48">
        <f t="shared" si="4"/>
        <v>42455</v>
      </c>
      <c r="D135" s="49" t="str">
        <f t="shared" si="5"/>
        <v>土</v>
      </c>
      <c r="E135" s="50"/>
      <c r="F135" s="51"/>
    </row>
    <row r="136" spans="1:6" x14ac:dyDescent="0.15">
      <c r="A136" s="47">
        <v>4</v>
      </c>
      <c r="B136" s="47">
        <v>2</v>
      </c>
      <c r="C136" s="48">
        <f t="shared" si="4"/>
        <v>42462</v>
      </c>
      <c r="D136" s="49" t="str">
        <f t="shared" si="5"/>
        <v>土</v>
      </c>
      <c r="E136" s="50"/>
      <c r="F136" s="52"/>
    </row>
    <row r="137" spans="1:6" x14ac:dyDescent="0.15">
      <c r="A137" s="47">
        <v>4</v>
      </c>
      <c r="B137" s="47">
        <v>9</v>
      </c>
      <c r="C137" s="48">
        <f t="shared" si="4"/>
        <v>42469</v>
      </c>
      <c r="D137" s="49" t="str">
        <f t="shared" si="5"/>
        <v>土</v>
      </c>
      <c r="E137" s="50"/>
      <c r="F137" s="52"/>
    </row>
    <row r="138" spans="1:6" x14ac:dyDescent="0.15">
      <c r="A138" s="47">
        <v>4</v>
      </c>
      <c r="B138" s="47">
        <v>16</v>
      </c>
      <c r="C138" s="48">
        <f t="shared" si="4"/>
        <v>42476</v>
      </c>
      <c r="D138" s="49" t="str">
        <f t="shared" si="5"/>
        <v>土</v>
      </c>
      <c r="E138" s="50"/>
      <c r="F138" s="52"/>
    </row>
    <row r="139" spans="1:6" x14ac:dyDescent="0.15">
      <c r="A139" s="47">
        <v>4</v>
      </c>
      <c r="B139" s="47">
        <v>23</v>
      </c>
      <c r="C139" s="48">
        <f t="shared" si="4"/>
        <v>42483</v>
      </c>
      <c r="D139" s="49" t="str">
        <f t="shared" si="5"/>
        <v>土</v>
      </c>
      <c r="E139" s="50"/>
      <c r="F139" s="52"/>
    </row>
    <row r="140" spans="1:6" x14ac:dyDescent="0.15">
      <c r="A140" s="47">
        <v>4</v>
      </c>
      <c r="B140" s="47">
        <v>29</v>
      </c>
      <c r="C140" s="48">
        <f t="shared" si="4"/>
        <v>42489</v>
      </c>
      <c r="D140" s="49" t="str">
        <f t="shared" si="5"/>
        <v>金</v>
      </c>
      <c r="E140" s="50" t="s">
        <v>18</v>
      </c>
      <c r="F140" s="52" t="s">
        <v>31</v>
      </c>
    </row>
    <row r="141" spans="1:6" x14ac:dyDescent="0.15">
      <c r="A141" s="47">
        <v>4</v>
      </c>
      <c r="B141" s="47">
        <v>30</v>
      </c>
      <c r="C141" s="48">
        <f t="shared" si="4"/>
        <v>42490</v>
      </c>
      <c r="D141" s="49" t="str">
        <f t="shared" si="5"/>
        <v>土</v>
      </c>
      <c r="E141" s="50"/>
      <c r="F141" s="51"/>
    </row>
    <row r="142" spans="1:6" x14ac:dyDescent="0.15">
      <c r="A142" s="47">
        <v>5</v>
      </c>
      <c r="B142" s="47">
        <v>3</v>
      </c>
      <c r="C142" s="48">
        <f t="shared" si="4"/>
        <v>42493</v>
      </c>
      <c r="D142" s="49" t="str">
        <f t="shared" si="5"/>
        <v>火</v>
      </c>
      <c r="E142" s="50" t="s">
        <v>19</v>
      </c>
      <c r="F142" s="52" t="s">
        <v>31</v>
      </c>
    </row>
    <row r="143" spans="1:6" x14ac:dyDescent="0.15">
      <c r="A143" s="47">
        <v>5</v>
      </c>
      <c r="B143" s="47">
        <v>4</v>
      </c>
      <c r="C143" s="48">
        <f t="shared" si="4"/>
        <v>42494</v>
      </c>
      <c r="D143" s="49" t="str">
        <f t="shared" si="5"/>
        <v>水</v>
      </c>
      <c r="E143" s="50" t="s">
        <v>20</v>
      </c>
      <c r="F143" s="52" t="s">
        <v>31</v>
      </c>
    </row>
    <row r="144" spans="1:6" x14ac:dyDescent="0.15">
      <c r="A144" s="47">
        <v>5</v>
      </c>
      <c r="B144" s="47">
        <v>5</v>
      </c>
      <c r="C144" s="48">
        <f t="shared" si="4"/>
        <v>42495</v>
      </c>
      <c r="D144" s="49" t="str">
        <f t="shared" si="5"/>
        <v>木</v>
      </c>
      <c r="E144" s="50" t="s">
        <v>21</v>
      </c>
      <c r="F144" s="52" t="s">
        <v>31</v>
      </c>
    </row>
    <row r="145" spans="1:6" x14ac:dyDescent="0.15">
      <c r="A145" s="47">
        <v>5</v>
      </c>
      <c r="B145" s="47">
        <v>7</v>
      </c>
      <c r="C145" s="48">
        <f t="shared" si="4"/>
        <v>42497</v>
      </c>
      <c r="D145" s="49" t="str">
        <f t="shared" si="5"/>
        <v>土</v>
      </c>
      <c r="E145" s="50"/>
      <c r="F145" s="52"/>
    </row>
    <row r="146" spans="1:6" x14ac:dyDescent="0.15">
      <c r="A146" s="47">
        <v>5</v>
      </c>
      <c r="B146" s="47">
        <v>14</v>
      </c>
      <c r="C146" s="48">
        <f t="shared" si="4"/>
        <v>42504</v>
      </c>
      <c r="D146" s="49" t="str">
        <f t="shared" si="5"/>
        <v>土</v>
      </c>
      <c r="E146" s="50"/>
      <c r="F146" s="52"/>
    </row>
    <row r="147" spans="1:6" x14ac:dyDescent="0.15">
      <c r="A147" s="47">
        <v>5</v>
      </c>
      <c r="B147" s="47">
        <v>21</v>
      </c>
      <c r="C147" s="48">
        <f t="shared" si="4"/>
        <v>42511</v>
      </c>
      <c r="D147" s="49" t="str">
        <f t="shared" si="5"/>
        <v>土</v>
      </c>
      <c r="E147" s="50"/>
      <c r="F147" s="51"/>
    </row>
    <row r="148" spans="1:6" x14ac:dyDescent="0.15">
      <c r="A148" s="47">
        <v>5</v>
      </c>
      <c r="B148" s="47">
        <v>28</v>
      </c>
      <c r="C148" s="48">
        <f t="shared" si="4"/>
        <v>42518</v>
      </c>
      <c r="D148" s="49" t="str">
        <f t="shared" si="5"/>
        <v>土</v>
      </c>
      <c r="E148" s="50"/>
      <c r="F148" s="51"/>
    </row>
    <row r="149" spans="1:6" x14ac:dyDescent="0.15">
      <c r="A149" s="47">
        <v>6</v>
      </c>
      <c r="B149" s="47">
        <v>4</v>
      </c>
      <c r="C149" s="48">
        <f t="shared" si="4"/>
        <v>42525</v>
      </c>
      <c r="D149" s="49" t="str">
        <f t="shared" si="5"/>
        <v>土</v>
      </c>
      <c r="E149" s="50"/>
      <c r="F149" s="52"/>
    </row>
    <row r="150" spans="1:6" x14ac:dyDescent="0.15">
      <c r="A150" s="47">
        <v>6</v>
      </c>
      <c r="B150" s="47">
        <v>11</v>
      </c>
      <c r="C150" s="48">
        <f t="shared" si="4"/>
        <v>42532</v>
      </c>
      <c r="D150" s="49" t="str">
        <f t="shared" si="5"/>
        <v>土</v>
      </c>
      <c r="E150" s="50"/>
      <c r="F150" s="52"/>
    </row>
    <row r="151" spans="1:6" x14ac:dyDescent="0.15">
      <c r="A151" s="47">
        <v>6</v>
      </c>
      <c r="B151" s="47">
        <v>18</v>
      </c>
      <c r="C151" s="48">
        <f t="shared" si="4"/>
        <v>42539</v>
      </c>
      <c r="D151" s="49" t="str">
        <f t="shared" si="5"/>
        <v>土</v>
      </c>
      <c r="E151" s="50"/>
      <c r="F151" s="51"/>
    </row>
    <row r="152" spans="1:6" x14ac:dyDescent="0.15">
      <c r="A152" s="47">
        <v>6</v>
      </c>
      <c r="B152" s="47">
        <v>25</v>
      </c>
      <c r="C152" s="48">
        <f t="shared" si="4"/>
        <v>42546</v>
      </c>
      <c r="D152" s="49" t="str">
        <f t="shared" si="5"/>
        <v>土</v>
      </c>
      <c r="E152" s="50"/>
      <c r="F152" s="52"/>
    </row>
    <row r="153" spans="1:6" x14ac:dyDescent="0.15">
      <c r="A153" s="47">
        <v>7</v>
      </c>
      <c r="B153" s="47">
        <v>2</v>
      </c>
      <c r="C153" s="48">
        <f t="shared" si="4"/>
        <v>42553</v>
      </c>
      <c r="D153" s="49" t="str">
        <f t="shared" si="5"/>
        <v>土</v>
      </c>
      <c r="E153" s="50"/>
      <c r="F153" s="52"/>
    </row>
    <row r="154" spans="1:6" x14ac:dyDescent="0.15">
      <c r="A154" s="47">
        <v>7</v>
      </c>
      <c r="B154" s="47">
        <v>9</v>
      </c>
      <c r="C154" s="48">
        <f t="shared" si="4"/>
        <v>42560</v>
      </c>
      <c r="D154" s="49" t="str">
        <f t="shared" si="5"/>
        <v>土</v>
      </c>
      <c r="E154" s="50"/>
      <c r="F154" s="51"/>
    </row>
    <row r="155" spans="1:6" x14ac:dyDescent="0.15">
      <c r="A155" s="47">
        <v>7</v>
      </c>
      <c r="B155" s="47">
        <v>16</v>
      </c>
      <c r="C155" s="48">
        <f t="shared" si="4"/>
        <v>42567</v>
      </c>
      <c r="D155" s="49" t="str">
        <f t="shared" si="5"/>
        <v>土</v>
      </c>
      <c r="E155" s="50"/>
      <c r="F155" s="51"/>
    </row>
    <row r="156" spans="1:6" x14ac:dyDescent="0.15">
      <c r="A156" s="47">
        <v>7</v>
      </c>
      <c r="B156" s="47">
        <v>18</v>
      </c>
      <c r="C156" s="48">
        <f t="shared" si="4"/>
        <v>42569</v>
      </c>
      <c r="D156" s="49" t="str">
        <f t="shared" si="5"/>
        <v>月</v>
      </c>
      <c r="E156" s="50" t="s">
        <v>22</v>
      </c>
      <c r="F156" s="52" t="s">
        <v>31</v>
      </c>
    </row>
    <row r="157" spans="1:6" x14ac:dyDescent="0.15">
      <c r="A157" s="47">
        <v>7</v>
      </c>
      <c r="B157" s="47">
        <v>23</v>
      </c>
      <c r="C157" s="48">
        <f t="shared" si="4"/>
        <v>42574</v>
      </c>
      <c r="D157" s="49" t="str">
        <f t="shared" si="5"/>
        <v>土</v>
      </c>
      <c r="E157" s="50"/>
      <c r="F157" s="52"/>
    </row>
    <row r="158" spans="1:6" x14ac:dyDescent="0.15">
      <c r="A158" s="47">
        <v>7</v>
      </c>
      <c r="B158" s="47">
        <v>30</v>
      </c>
      <c r="C158" s="48">
        <f t="shared" si="4"/>
        <v>42581</v>
      </c>
      <c r="D158" s="49" t="str">
        <f t="shared" si="5"/>
        <v>土</v>
      </c>
      <c r="E158" s="50"/>
      <c r="F158" s="52"/>
    </row>
    <row r="159" spans="1:6" x14ac:dyDescent="0.15">
      <c r="A159" s="47">
        <v>8</v>
      </c>
      <c r="B159" s="47">
        <v>6</v>
      </c>
      <c r="C159" s="48">
        <f t="shared" si="4"/>
        <v>42588</v>
      </c>
      <c r="D159" s="49" t="str">
        <f t="shared" si="5"/>
        <v>土</v>
      </c>
      <c r="E159" s="50"/>
      <c r="F159" s="51"/>
    </row>
    <row r="160" spans="1:6" x14ac:dyDescent="0.15">
      <c r="A160" s="47">
        <v>8</v>
      </c>
      <c r="B160" s="47">
        <v>11</v>
      </c>
      <c r="C160" s="48">
        <f t="shared" si="4"/>
        <v>42593</v>
      </c>
      <c r="D160" s="49" t="str">
        <f t="shared" si="5"/>
        <v>木</v>
      </c>
      <c r="E160" s="50" t="s">
        <v>32</v>
      </c>
      <c r="F160" s="52" t="s">
        <v>31</v>
      </c>
    </row>
    <row r="161" spans="1:6" x14ac:dyDescent="0.15">
      <c r="A161" s="47">
        <v>8</v>
      </c>
      <c r="B161" s="47">
        <v>13</v>
      </c>
      <c r="C161" s="48">
        <f t="shared" si="4"/>
        <v>42595</v>
      </c>
      <c r="D161" s="49" t="str">
        <f t="shared" si="5"/>
        <v>土</v>
      </c>
      <c r="E161" s="50"/>
      <c r="F161" s="52"/>
    </row>
    <row r="162" spans="1:6" x14ac:dyDescent="0.15">
      <c r="A162" s="47">
        <v>8</v>
      </c>
      <c r="B162" s="47">
        <v>20</v>
      </c>
      <c r="C162" s="48">
        <f t="shared" si="4"/>
        <v>42602</v>
      </c>
      <c r="D162" s="49" t="str">
        <f t="shared" si="5"/>
        <v>土</v>
      </c>
      <c r="E162" s="50"/>
      <c r="F162" s="52"/>
    </row>
    <row r="163" spans="1:6" x14ac:dyDescent="0.15">
      <c r="A163" s="47">
        <v>8</v>
      </c>
      <c r="B163" s="47">
        <v>27</v>
      </c>
      <c r="C163" s="48">
        <f t="shared" si="4"/>
        <v>42609</v>
      </c>
      <c r="D163" s="49" t="str">
        <f t="shared" si="5"/>
        <v>土</v>
      </c>
      <c r="E163" s="50"/>
      <c r="F163" s="52"/>
    </row>
    <row r="164" spans="1:6" x14ac:dyDescent="0.15">
      <c r="A164" s="47">
        <v>9</v>
      </c>
      <c r="B164" s="47">
        <v>3</v>
      </c>
      <c r="C164" s="48">
        <f t="shared" si="4"/>
        <v>42616</v>
      </c>
      <c r="D164" s="49" t="str">
        <f t="shared" si="5"/>
        <v>土</v>
      </c>
      <c r="E164" s="50"/>
      <c r="F164" s="52"/>
    </row>
    <row r="165" spans="1:6" x14ac:dyDescent="0.15">
      <c r="A165" s="47">
        <v>9</v>
      </c>
      <c r="B165" s="47">
        <v>10</v>
      </c>
      <c r="C165" s="48">
        <f t="shared" si="4"/>
        <v>42623</v>
      </c>
      <c r="D165" s="49" t="str">
        <f t="shared" si="5"/>
        <v>土</v>
      </c>
      <c r="E165" s="50"/>
      <c r="F165" s="52"/>
    </row>
    <row r="166" spans="1:6" x14ac:dyDescent="0.15">
      <c r="A166" s="47">
        <v>9</v>
      </c>
      <c r="B166" s="47">
        <v>17</v>
      </c>
      <c r="C166" s="48">
        <f t="shared" si="4"/>
        <v>42630</v>
      </c>
      <c r="D166" s="49" t="str">
        <f t="shared" si="5"/>
        <v>土</v>
      </c>
      <c r="E166" s="50"/>
      <c r="F166" s="52"/>
    </row>
    <row r="167" spans="1:6" x14ac:dyDescent="0.15">
      <c r="A167" s="47">
        <v>9</v>
      </c>
      <c r="B167" s="47">
        <v>19</v>
      </c>
      <c r="C167" s="48">
        <f t="shared" si="4"/>
        <v>42632</v>
      </c>
      <c r="D167" s="49" t="str">
        <f t="shared" si="5"/>
        <v>月</v>
      </c>
      <c r="E167" s="50" t="s">
        <v>23</v>
      </c>
      <c r="F167" s="52" t="s">
        <v>31</v>
      </c>
    </row>
    <row r="168" spans="1:6" x14ac:dyDescent="0.15">
      <c r="A168" s="47">
        <v>9</v>
      </c>
      <c r="B168" s="47">
        <v>22</v>
      </c>
      <c r="C168" s="48">
        <f t="shared" si="4"/>
        <v>42635</v>
      </c>
      <c r="D168" s="49" t="str">
        <f t="shared" si="5"/>
        <v>木</v>
      </c>
      <c r="E168" s="50" t="s">
        <v>24</v>
      </c>
      <c r="F168" s="52" t="s">
        <v>31</v>
      </c>
    </row>
    <row r="169" spans="1:6" x14ac:dyDescent="0.15">
      <c r="A169" s="47">
        <v>9</v>
      </c>
      <c r="B169" s="47">
        <v>24</v>
      </c>
      <c r="C169" s="48">
        <f t="shared" si="4"/>
        <v>42637</v>
      </c>
      <c r="D169" s="49" t="str">
        <f t="shared" si="5"/>
        <v>土</v>
      </c>
      <c r="E169" s="50"/>
      <c r="F169" s="52"/>
    </row>
    <row r="170" spans="1:6" x14ac:dyDescent="0.15">
      <c r="A170" s="47">
        <v>10</v>
      </c>
      <c r="B170" s="47">
        <v>1</v>
      </c>
      <c r="C170" s="48">
        <f t="shared" si="4"/>
        <v>42644</v>
      </c>
      <c r="D170" s="49" t="str">
        <f t="shared" si="5"/>
        <v>土</v>
      </c>
      <c r="E170" s="50"/>
      <c r="F170" s="52"/>
    </row>
    <row r="171" spans="1:6" x14ac:dyDescent="0.15">
      <c r="A171" s="47">
        <v>10</v>
      </c>
      <c r="B171" s="47">
        <v>8</v>
      </c>
      <c r="C171" s="48">
        <f t="shared" si="4"/>
        <v>42651</v>
      </c>
      <c r="D171" s="49" t="str">
        <f t="shared" si="5"/>
        <v>土</v>
      </c>
      <c r="E171" s="50"/>
      <c r="F171" s="52"/>
    </row>
    <row r="172" spans="1:6" x14ac:dyDescent="0.15">
      <c r="A172" s="47">
        <v>10</v>
      </c>
      <c r="B172" s="47">
        <v>10</v>
      </c>
      <c r="C172" s="48">
        <f t="shared" si="4"/>
        <v>42653</v>
      </c>
      <c r="D172" s="49" t="str">
        <f t="shared" si="5"/>
        <v>月</v>
      </c>
      <c r="E172" s="50" t="s">
        <v>25</v>
      </c>
      <c r="F172" s="52" t="s">
        <v>31</v>
      </c>
    </row>
    <row r="173" spans="1:6" x14ac:dyDescent="0.15">
      <c r="A173" s="47">
        <v>10</v>
      </c>
      <c r="B173" s="47">
        <v>15</v>
      </c>
      <c r="C173" s="48">
        <f t="shared" si="4"/>
        <v>42658</v>
      </c>
      <c r="D173" s="49" t="str">
        <f t="shared" si="5"/>
        <v>土</v>
      </c>
      <c r="E173" s="50"/>
      <c r="F173" s="52"/>
    </row>
    <row r="174" spans="1:6" x14ac:dyDescent="0.15">
      <c r="A174" s="47">
        <v>10</v>
      </c>
      <c r="B174" s="47">
        <v>22</v>
      </c>
      <c r="C174" s="48">
        <f t="shared" si="4"/>
        <v>42665</v>
      </c>
      <c r="D174" s="49" t="str">
        <f t="shared" si="5"/>
        <v>土</v>
      </c>
      <c r="E174" s="50"/>
      <c r="F174" s="52"/>
    </row>
    <row r="175" spans="1:6" x14ac:dyDescent="0.15">
      <c r="A175" s="47">
        <v>10</v>
      </c>
      <c r="B175" s="47">
        <v>29</v>
      </c>
      <c r="C175" s="48">
        <f t="shared" si="4"/>
        <v>42672</v>
      </c>
      <c r="D175" s="49" t="str">
        <f t="shared" si="5"/>
        <v>土</v>
      </c>
      <c r="E175" s="50"/>
      <c r="F175" s="52"/>
    </row>
    <row r="176" spans="1:6" x14ac:dyDescent="0.15">
      <c r="A176" s="47">
        <v>11</v>
      </c>
      <c r="B176" s="47">
        <v>3</v>
      </c>
      <c r="C176" s="48">
        <f t="shared" si="4"/>
        <v>42677</v>
      </c>
      <c r="D176" s="49" t="str">
        <f t="shared" si="5"/>
        <v>木</v>
      </c>
      <c r="E176" s="50" t="s">
        <v>26</v>
      </c>
      <c r="F176" s="52" t="s">
        <v>31</v>
      </c>
    </row>
    <row r="177" spans="1:6" x14ac:dyDescent="0.15">
      <c r="A177" s="47">
        <v>11</v>
      </c>
      <c r="B177" s="47">
        <v>5</v>
      </c>
      <c r="C177" s="48">
        <f t="shared" si="4"/>
        <v>42679</v>
      </c>
      <c r="D177" s="49" t="str">
        <f t="shared" si="5"/>
        <v>土</v>
      </c>
      <c r="E177" s="50"/>
      <c r="F177" s="52"/>
    </row>
    <row r="178" spans="1:6" x14ac:dyDescent="0.15">
      <c r="A178" s="47">
        <v>11</v>
      </c>
      <c r="B178" s="47">
        <v>12</v>
      </c>
      <c r="C178" s="48">
        <f t="shared" si="4"/>
        <v>42686</v>
      </c>
      <c r="D178" s="49" t="str">
        <f t="shared" si="5"/>
        <v>土</v>
      </c>
      <c r="E178" s="50"/>
      <c r="F178" s="52"/>
    </row>
    <row r="179" spans="1:6" x14ac:dyDescent="0.15">
      <c r="A179" s="47">
        <v>11</v>
      </c>
      <c r="B179" s="47">
        <v>19</v>
      </c>
      <c r="C179" s="48">
        <f t="shared" si="4"/>
        <v>42693</v>
      </c>
      <c r="D179" s="49" t="str">
        <f t="shared" si="5"/>
        <v>土</v>
      </c>
      <c r="E179" s="50"/>
      <c r="F179" s="52"/>
    </row>
    <row r="180" spans="1:6" x14ac:dyDescent="0.15">
      <c r="A180" s="47">
        <v>11</v>
      </c>
      <c r="B180" s="47">
        <v>23</v>
      </c>
      <c r="C180" s="48">
        <f t="shared" si="4"/>
        <v>42697</v>
      </c>
      <c r="D180" s="49" t="str">
        <f t="shared" si="5"/>
        <v>水</v>
      </c>
      <c r="E180" s="50" t="s">
        <v>27</v>
      </c>
      <c r="F180" s="52" t="s">
        <v>31</v>
      </c>
    </row>
    <row r="181" spans="1:6" x14ac:dyDescent="0.15">
      <c r="A181" s="47">
        <v>11</v>
      </c>
      <c r="B181" s="47">
        <v>26</v>
      </c>
      <c r="C181" s="48">
        <f t="shared" si="4"/>
        <v>42700</v>
      </c>
      <c r="D181" s="49" t="str">
        <f t="shared" si="5"/>
        <v>土</v>
      </c>
      <c r="E181" s="50"/>
      <c r="F181" s="52"/>
    </row>
    <row r="182" spans="1:6" x14ac:dyDescent="0.15">
      <c r="A182" s="47">
        <v>12</v>
      </c>
      <c r="B182" s="47">
        <v>3</v>
      </c>
      <c r="C182" s="48">
        <f t="shared" ref="C182:C225" si="6">IF(OR(A182=0,B182=0,$C$1=0),"",DATE($C$115,A182,B182))</f>
        <v>42707</v>
      </c>
      <c r="D182" s="49" t="str">
        <f t="shared" ref="D182:D225" si="7">IF(C182="","",TEXT(C182,"aaa"))</f>
        <v>土</v>
      </c>
      <c r="E182" s="50"/>
      <c r="F182" s="52"/>
    </row>
    <row r="183" spans="1:6" x14ac:dyDescent="0.15">
      <c r="A183" s="47">
        <v>12</v>
      </c>
      <c r="B183" s="47">
        <v>10</v>
      </c>
      <c r="C183" s="48">
        <f t="shared" si="6"/>
        <v>42714</v>
      </c>
      <c r="D183" s="49" t="str">
        <f t="shared" si="7"/>
        <v>土</v>
      </c>
      <c r="E183" s="50"/>
      <c r="F183" s="52"/>
    </row>
    <row r="184" spans="1:6" x14ac:dyDescent="0.15">
      <c r="A184" s="47">
        <v>12</v>
      </c>
      <c r="B184" s="47">
        <v>17</v>
      </c>
      <c r="C184" s="48">
        <f t="shared" si="6"/>
        <v>42721</v>
      </c>
      <c r="D184" s="49" t="str">
        <f t="shared" si="7"/>
        <v>土</v>
      </c>
      <c r="E184" s="50"/>
      <c r="F184" s="52"/>
    </row>
    <row r="185" spans="1:6" x14ac:dyDescent="0.15">
      <c r="A185" s="47">
        <v>12</v>
      </c>
      <c r="B185" s="47">
        <v>23</v>
      </c>
      <c r="C185" s="48">
        <f t="shared" si="6"/>
        <v>42727</v>
      </c>
      <c r="D185" s="49" t="str">
        <f t="shared" si="7"/>
        <v>金</v>
      </c>
      <c r="E185" s="50" t="s">
        <v>28</v>
      </c>
      <c r="F185" s="52" t="s">
        <v>31</v>
      </c>
    </row>
    <row r="186" spans="1:6" x14ac:dyDescent="0.15">
      <c r="A186" s="37">
        <v>12</v>
      </c>
      <c r="B186" s="37">
        <v>24</v>
      </c>
      <c r="C186" s="35">
        <f t="shared" si="6"/>
        <v>42728</v>
      </c>
      <c r="D186" s="36" t="str">
        <f t="shared" si="7"/>
        <v>土</v>
      </c>
      <c r="E186" s="38"/>
      <c r="F186" s="39"/>
    </row>
    <row r="187" spans="1:6" x14ac:dyDescent="0.15">
      <c r="A187" s="37">
        <v>12</v>
      </c>
      <c r="B187" s="37">
        <v>31</v>
      </c>
      <c r="C187" s="35">
        <f t="shared" si="6"/>
        <v>42735</v>
      </c>
      <c r="D187" s="36" t="str">
        <f t="shared" si="7"/>
        <v>土</v>
      </c>
      <c r="E187" s="38"/>
      <c r="F187" s="39"/>
    </row>
    <row r="188" spans="1:6" x14ac:dyDescent="0.15">
      <c r="A188" s="37"/>
      <c r="B188" s="37"/>
      <c r="C188" s="35" t="str">
        <f t="shared" si="6"/>
        <v/>
      </c>
      <c r="D188" s="36" t="str">
        <f t="shared" si="7"/>
        <v/>
      </c>
      <c r="E188" s="38"/>
      <c r="F188" s="39"/>
    </row>
    <row r="189" spans="1:6" x14ac:dyDescent="0.15">
      <c r="A189" s="37"/>
      <c r="B189" s="37"/>
      <c r="C189" s="35" t="str">
        <f t="shared" si="6"/>
        <v/>
      </c>
      <c r="D189" s="36" t="str">
        <f t="shared" si="7"/>
        <v/>
      </c>
      <c r="E189" s="38"/>
      <c r="F189" s="39"/>
    </row>
    <row r="190" spans="1:6" x14ac:dyDescent="0.15">
      <c r="A190" s="37"/>
      <c r="B190" s="37"/>
      <c r="C190" s="35" t="str">
        <f t="shared" si="6"/>
        <v/>
      </c>
      <c r="D190" s="36" t="str">
        <f t="shared" si="7"/>
        <v/>
      </c>
      <c r="E190" s="38"/>
      <c r="F190" s="39"/>
    </row>
    <row r="191" spans="1:6" x14ac:dyDescent="0.15">
      <c r="A191" s="37"/>
      <c r="B191" s="37"/>
      <c r="C191" s="35" t="str">
        <f t="shared" si="6"/>
        <v/>
      </c>
      <c r="D191" s="36" t="str">
        <f t="shared" si="7"/>
        <v/>
      </c>
      <c r="E191" s="38"/>
      <c r="F191" s="39"/>
    </row>
    <row r="192" spans="1:6" x14ac:dyDescent="0.15">
      <c r="A192" s="37"/>
      <c r="B192" s="37"/>
      <c r="C192" s="35" t="str">
        <f t="shared" si="6"/>
        <v/>
      </c>
      <c r="D192" s="36" t="str">
        <f t="shared" si="7"/>
        <v/>
      </c>
      <c r="E192" s="38"/>
      <c r="F192" s="39"/>
    </row>
    <row r="193" spans="1:6" x14ac:dyDescent="0.15">
      <c r="A193" s="37"/>
      <c r="B193" s="37"/>
      <c r="C193" s="35" t="str">
        <f t="shared" si="6"/>
        <v/>
      </c>
      <c r="D193" s="36" t="str">
        <f t="shared" si="7"/>
        <v/>
      </c>
      <c r="E193" s="38"/>
      <c r="F193" s="39"/>
    </row>
    <row r="194" spans="1:6" x14ac:dyDescent="0.15">
      <c r="A194" s="37"/>
      <c r="B194" s="37"/>
      <c r="C194" s="35" t="str">
        <f t="shared" si="6"/>
        <v/>
      </c>
      <c r="D194" s="36" t="str">
        <f t="shared" si="7"/>
        <v/>
      </c>
      <c r="E194" s="38"/>
      <c r="F194" s="39"/>
    </row>
    <row r="195" spans="1:6" x14ac:dyDescent="0.15">
      <c r="A195" s="37"/>
      <c r="B195" s="37"/>
      <c r="C195" s="35" t="str">
        <f t="shared" si="6"/>
        <v/>
      </c>
      <c r="D195" s="36" t="str">
        <f t="shared" si="7"/>
        <v/>
      </c>
      <c r="E195" s="38"/>
      <c r="F195" s="39"/>
    </row>
    <row r="196" spans="1:6" x14ac:dyDescent="0.15">
      <c r="A196" s="37"/>
      <c r="B196" s="37"/>
      <c r="C196" s="35" t="str">
        <f t="shared" si="6"/>
        <v/>
      </c>
      <c r="D196" s="36" t="str">
        <f t="shared" si="7"/>
        <v/>
      </c>
      <c r="E196" s="38"/>
      <c r="F196" s="39"/>
    </row>
    <row r="197" spans="1:6" x14ac:dyDescent="0.15">
      <c r="A197" s="37"/>
      <c r="B197" s="37"/>
      <c r="C197" s="35" t="str">
        <f t="shared" si="6"/>
        <v/>
      </c>
      <c r="D197" s="36" t="str">
        <f t="shared" si="7"/>
        <v/>
      </c>
      <c r="E197" s="38"/>
      <c r="F197" s="39"/>
    </row>
    <row r="198" spans="1:6" x14ac:dyDescent="0.15">
      <c r="A198" s="37"/>
      <c r="B198" s="37"/>
      <c r="C198" s="35" t="str">
        <f t="shared" si="6"/>
        <v/>
      </c>
      <c r="D198" s="36" t="str">
        <f t="shared" si="7"/>
        <v/>
      </c>
      <c r="E198" s="38"/>
      <c r="F198" s="39"/>
    </row>
    <row r="199" spans="1:6" x14ac:dyDescent="0.15">
      <c r="A199" s="37"/>
      <c r="B199" s="37"/>
      <c r="C199" s="35" t="str">
        <f t="shared" si="6"/>
        <v/>
      </c>
      <c r="D199" s="36" t="str">
        <f t="shared" si="7"/>
        <v/>
      </c>
      <c r="E199" s="38"/>
      <c r="F199" s="39"/>
    </row>
    <row r="200" spans="1:6" x14ac:dyDescent="0.15">
      <c r="A200" s="37"/>
      <c r="B200" s="37"/>
      <c r="C200" s="35" t="str">
        <f t="shared" si="6"/>
        <v/>
      </c>
      <c r="D200" s="36" t="str">
        <f t="shared" si="7"/>
        <v/>
      </c>
      <c r="E200" s="38"/>
      <c r="F200" s="39"/>
    </row>
    <row r="201" spans="1:6" x14ac:dyDescent="0.15">
      <c r="A201" s="37"/>
      <c r="B201" s="37"/>
      <c r="C201" s="35" t="str">
        <f t="shared" si="6"/>
        <v/>
      </c>
      <c r="D201" s="36" t="str">
        <f t="shared" si="7"/>
        <v/>
      </c>
      <c r="E201" s="38"/>
      <c r="F201" s="39"/>
    </row>
    <row r="202" spans="1:6" x14ac:dyDescent="0.15">
      <c r="A202" s="37"/>
      <c r="B202" s="37"/>
      <c r="C202" s="35" t="str">
        <f t="shared" si="6"/>
        <v/>
      </c>
      <c r="D202" s="36" t="str">
        <f t="shared" si="7"/>
        <v/>
      </c>
      <c r="E202" s="38"/>
      <c r="F202" s="39"/>
    </row>
    <row r="203" spans="1:6" x14ac:dyDescent="0.15">
      <c r="A203" s="37"/>
      <c r="B203" s="37"/>
      <c r="C203" s="35" t="str">
        <f t="shared" si="6"/>
        <v/>
      </c>
      <c r="D203" s="36" t="str">
        <f t="shared" si="7"/>
        <v/>
      </c>
      <c r="E203" s="38"/>
      <c r="F203" s="39"/>
    </row>
    <row r="204" spans="1:6" x14ac:dyDescent="0.15">
      <c r="A204" s="37"/>
      <c r="B204" s="37"/>
      <c r="C204" s="35" t="str">
        <f t="shared" si="6"/>
        <v/>
      </c>
      <c r="D204" s="36" t="str">
        <f t="shared" si="7"/>
        <v/>
      </c>
      <c r="E204" s="38"/>
      <c r="F204" s="39"/>
    </row>
    <row r="205" spans="1:6" x14ac:dyDescent="0.15">
      <c r="A205" s="37"/>
      <c r="B205" s="37"/>
      <c r="C205" s="35" t="str">
        <f t="shared" si="6"/>
        <v/>
      </c>
      <c r="D205" s="36" t="str">
        <f t="shared" si="7"/>
        <v/>
      </c>
      <c r="E205" s="38"/>
      <c r="F205" s="39"/>
    </row>
    <row r="206" spans="1:6" x14ac:dyDescent="0.15">
      <c r="A206" s="37"/>
      <c r="B206" s="37"/>
      <c r="C206" s="35" t="str">
        <f t="shared" si="6"/>
        <v/>
      </c>
      <c r="D206" s="36" t="str">
        <f t="shared" si="7"/>
        <v/>
      </c>
      <c r="E206" s="38"/>
      <c r="F206" s="39"/>
    </row>
    <row r="207" spans="1:6" x14ac:dyDescent="0.15">
      <c r="A207" s="37"/>
      <c r="B207" s="37"/>
      <c r="C207" s="35" t="str">
        <f t="shared" si="6"/>
        <v/>
      </c>
      <c r="D207" s="36" t="str">
        <f t="shared" si="7"/>
        <v/>
      </c>
      <c r="E207" s="38"/>
      <c r="F207" s="39"/>
    </row>
    <row r="208" spans="1:6" x14ac:dyDescent="0.15">
      <c r="A208" s="37"/>
      <c r="B208" s="37"/>
      <c r="C208" s="35" t="str">
        <f t="shared" si="6"/>
        <v/>
      </c>
      <c r="D208" s="36" t="str">
        <f t="shared" si="7"/>
        <v/>
      </c>
      <c r="E208" s="38"/>
      <c r="F208" s="39"/>
    </row>
    <row r="209" spans="1:6" x14ac:dyDescent="0.15">
      <c r="A209" s="37"/>
      <c r="B209" s="37"/>
      <c r="C209" s="35" t="str">
        <f t="shared" si="6"/>
        <v/>
      </c>
      <c r="D209" s="36" t="str">
        <f t="shared" si="7"/>
        <v/>
      </c>
      <c r="E209" s="38"/>
      <c r="F209" s="39"/>
    </row>
    <row r="210" spans="1:6" x14ac:dyDescent="0.15">
      <c r="A210" s="37"/>
      <c r="B210" s="37"/>
      <c r="C210" s="35" t="str">
        <f t="shared" si="6"/>
        <v/>
      </c>
      <c r="D210" s="36" t="str">
        <f t="shared" si="7"/>
        <v/>
      </c>
      <c r="E210" s="38"/>
      <c r="F210" s="39"/>
    </row>
    <row r="211" spans="1:6" x14ac:dyDescent="0.15">
      <c r="A211" s="37"/>
      <c r="B211" s="37"/>
      <c r="C211" s="35" t="str">
        <f t="shared" si="6"/>
        <v/>
      </c>
      <c r="D211" s="36" t="str">
        <f t="shared" si="7"/>
        <v/>
      </c>
      <c r="E211" s="38"/>
      <c r="F211" s="39"/>
    </row>
    <row r="212" spans="1:6" x14ac:dyDescent="0.15">
      <c r="A212" s="37"/>
      <c r="B212" s="37"/>
      <c r="C212" s="35" t="str">
        <f t="shared" si="6"/>
        <v/>
      </c>
      <c r="D212" s="36" t="str">
        <f t="shared" si="7"/>
        <v/>
      </c>
      <c r="E212" s="38"/>
      <c r="F212" s="39"/>
    </row>
    <row r="213" spans="1:6" x14ac:dyDescent="0.15">
      <c r="A213" s="37"/>
      <c r="B213" s="37"/>
      <c r="C213" s="35" t="str">
        <f t="shared" si="6"/>
        <v/>
      </c>
      <c r="D213" s="36" t="str">
        <f t="shared" si="7"/>
        <v/>
      </c>
      <c r="E213" s="38"/>
      <c r="F213" s="39"/>
    </row>
    <row r="214" spans="1:6" x14ac:dyDescent="0.15">
      <c r="A214" s="37"/>
      <c r="B214" s="37"/>
      <c r="C214" s="35" t="str">
        <f t="shared" si="6"/>
        <v/>
      </c>
      <c r="D214" s="36" t="str">
        <f t="shared" si="7"/>
        <v/>
      </c>
      <c r="E214" s="38"/>
      <c r="F214" s="39"/>
    </row>
    <row r="215" spans="1:6" x14ac:dyDescent="0.15">
      <c r="A215" s="37"/>
      <c r="B215" s="37"/>
      <c r="C215" s="35" t="str">
        <f t="shared" si="6"/>
        <v/>
      </c>
      <c r="D215" s="36" t="str">
        <f t="shared" si="7"/>
        <v/>
      </c>
      <c r="E215" s="38"/>
      <c r="F215" s="39"/>
    </row>
    <row r="216" spans="1:6" x14ac:dyDescent="0.15">
      <c r="A216" s="37"/>
      <c r="B216" s="37"/>
      <c r="C216" s="35" t="str">
        <f t="shared" si="6"/>
        <v/>
      </c>
      <c r="D216" s="36" t="str">
        <f t="shared" si="7"/>
        <v/>
      </c>
      <c r="E216" s="38"/>
      <c r="F216" s="39"/>
    </row>
    <row r="217" spans="1:6" x14ac:dyDescent="0.15">
      <c r="A217" s="37"/>
      <c r="B217" s="37"/>
      <c r="C217" s="35" t="str">
        <f t="shared" si="6"/>
        <v/>
      </c>
      <c r="D217" s="36" t="str">
        <f t="shared" si="7"/>
        <v/>
      </c>
      <c r="E217" s="38"/>
      <c r="F217" s="39"/>
    </row>
    <row r="218" spans="1:6" x14ac:dyDescent="0.15">
      <c r="A218" s="37"/>
      <c r="B218" s="37"/>
      <c r="C218" s="35" t="str">
        <f t="shared" si="6"/>
        <v/>
      </c>
      <c r="D218" s="36" t="str">
        <f t="shared" si="7"/>
        <v/>
      </c>
      <c r="E218" s="38"/>
      <c r="F218" s="39"/>
    </row>
    <row r="219" spans="1:6" x14ac:dyDescent="0.15">
      <c r="A219" s="37"/>
      <c r="B219" s="37"/>
      <c r="C219" s="35" t="str">
        <f t="shared" si="6"/>
        <v/>
      </c>
      <c r="D219" s="36" t="str">
        <f t="shared" si="7"/>
        <v/>
      </c>
      <c r="E219" s="38"/>
      <c r="F219" s="39"/>
    </row>
    <row r="220" spans="1:6" x14ac:dyDescent="0.15">
      <c r="A220" s="37"/>
      <c r="B220" s="37"/>
      <c r="C220" s="35" t="str">
        <f t="shared" si="6"/>
        <v/>
      </c>
      <c r="D220" s="36" t="str">
        <f t="shared" si="7"/>
        <v/>
      </c>
      <c r="E220" s="38"/>
      <c r="F220" s="39"/>
    </row>
    <row r="221" spans="1:6" x14ac:dyDescent="0.15">
      <c r="A221" s="37"/>
      <c r="B221" s="37"/>
      <c r="C221" s="35" t="str">
        <f t="shared" si="6"/>
        <v/>
      </c>
      <c r="D221" s="36" t="str">
        <f t="shared" si="7"/>
        <v/>
      </c>
      <c r="E221" s="38"/>
      <c r="F221" s="39"/>
    </row>
    <row r="222" spans="1:6" x14ac:dyDescent="0.15">
      <c r="A222" s="37"/>
      <c r="B222" s="37"/>
      <c r="C222" s="35" t="str">
        <f t="shared" si="6"/>
        <v/>
      </c>
      <c r="D222" s="36" t="str">
        <f t="shared" si="7"/>
        <v/>
      </c>
      <c r="E222" s="38"/>
      <c r="F222" s="39"/>
    </row>
    <row r="223" spans="1:6" x14ac:dyDescent="0.15">
      <c r="A223" s="37"/>
      <c r="B223" s="37"/>
      <c r="C223" s="35" t="str">
        <f t="shared" si="6"/>
        <v/>
      </c>
      <c r="D223" s="36" t="str">
        <f t="shared" si="7"/>
        <v/>
      </c>
      <c r="E223" s="38"/>
      <c r="F223" s="39"/>
    </row>
    <row r="224" spans="1:6" x14ac:dyDescent="0.15">
      <c r="A224" s="37"/>
      <c r="B224" s="37"/>
      <c r="C224" s="35" t="str">
        <f t="shared" si="6"/>
        <v/>
      </c>
      <c r="D224" s="36" t="str">
        <f t="shared" si="7"/>
        <v/>
      </c>
      <c r="E224" s="38"/>
      <c r="F224" s="39"/>
    </row>
    <row r="225" spans="1:11" x14ac:dyDescent="0.15">
      <c r="A225" s="37"/>
      <c r="B225" s="37"/>
      <c r="C225" s="35" t="str">
        <f t="shared" si="6"/>
        <v/>
      </c>
      <c r="D225" s="36" t="str">
        <f t="shared" si="7"/>
        <v/>
      </c>
      <c r="E225" s="38"/>
      <c r="F225" s="39"/>
    </row>
    <row r="227" spans="1:11" ht="13.5" x14ac:dyDescent="0.15">
      <c r="A227" s="41" t="s">
        <v>11</v>
      </c>
      <c r="B227" s="42"/>
      <c r="C227" s="53">
        <v>2017</v>
      </c>
      <c r="E227" s="54"/>
      <c r="F227" s="55"/>
      <c r="G227" s="59">
        <v>2015</v>
      </c>
      <c r="H227" s="59">
        <v>2016</v>
      </c>
      <c r="I227" s="59">
        <v>2017</v>
      </c>
      <c r="J227" s="59">
        <v>2018</v>
      </c>
      <c r="K227" s="59">
        <v>2019</v>
      </c>
    </row>
    <row r="229" spans="1:11" x14ac:dyDescent="0.15">
      <c r="A229" s="43" t="s">
        <v>10</v>
      </c>
      <c r="B229" s="43" t="s">
        <v>1</v>
      </c>
      <c r="C229" s="44" t="s">
        <v>6</v>
      </c>
      <c r="D229" s="45" t="s">
        <v>7</v>
      </c>
      <c r="E229" s="46" t="s">
        <v>8</v>
      </c>
      <c r="F229" s="46" t="s">
        <v>9</v>
      </c>
    </row>
    <row r="230" spans="1:11" x14ac:dyDescent="0.15">
      <c r="A230" s="56">
        <v>1</v>
      </c>
      <c r="B230" s="56">
        <v>1</v>
      </c>
      <c r="C230" s="57">
        <f t="shared" ref="C230:C293" si="8">IF(OR(A230=0,B230=0,$C$227=0),"",DATE($C$227,A230,B230))</f>
        <v>42736</v>
      </c>
      <c r="D230" s="49" t="str">
        <f t="shared" ref="D230:D293" si="9">IF(C230="","",TEXT(C230,"aaa"))</f>
        <v>日</v>
      </c>
      <c r="E230" s="58" t="s">
        <v>13</v>
      </c>
      <c r="F230" s="51" t="s">
        <v>31</v>
      </c>
    </row>
    <row r="231" spans="1:11" x14ac:dyDescent="0.15">
      <c r="A231" s="47">
        <v>1</v>
      </c>
      <c r="B231" s="47">
        <v>2</v>
      </c>
      <c r="C231" s="48">
        <f t="shared" si="8"/>
        <v>42737</v>
      </c>
      <c r="D231" s="49" t="str">
        <f t="shared" si="9"/>
        <v>月</v>
      </c>
      <c r="E231" s="50" t="s">
        <v>14</v>
      </c>
      <c r="F231" s="51" t="s">
        <v>31</v>
      </c>
    </row>
    <row r="232" spans="1:11" x14ac:dyDescent="0.15">
      <c r="A232" s="47">
        <v>1</v>
      </c>
      <c r="B232" s="47">
        <v>7</v>
      </c>
      <c r="C232" s="48">
        <f t="shared" si="8"/>
        <v>42742</v>
      </c>
      <c r="D232" s="49" t="str">
        <f t="shared" si="9"/>
        <v>土</v>
      </c>
      <c r="E232" s="50"/>
      <c r="F232" s="51"/>
    </row>
    <row r="233" spans="1:11" x14ac:dyDescent="0.15">
      <c r="A233" s="47">
        <v>1</v>
      </c>
      <c r="B233" s="47">
        <v>9</v>
      </c>
      <c r="C233" s="48">
        <f t="shared" si="8"/>
        <v>42744</v>
      </c>
      <c r="D233" s="49" t="str">
        <f t="shared" si="9"/>
        <v>月</v>
      </c>
      <c r="E233" s="50" t="s">
        <v>15</v>
      </c>
      <c r="F233" s="51" t="s">
        <v>31</v>
      </c>
    </row>
    <row r="234" spans="1:11" x14ac:dyDescent="0.15">
      <c r="A234" s="47">
        <v>1</v>
      </c>
      <c r="B234" s="47">
        <v>14</v>
      </c>
      <c r="C234" s="48">
        <f t="shared" si="8"/>
        <v>42749</v>
      </c>
      <c r="D234" s="49" t="str">
        <f t="shared" si="9"/>
        <v>土</v>
      </c>
      <c r="E234" s="50"/>
      <c r="F234" s="51"/>
    </row>
    <row r="235" spans="1:11" x14ac:dyDescent="0.15">
      <c r="A235" s="47">
        <v>1</v>
      </c>
      <c r="B235" s="47">
        <v>21</v>
      </c>
      <c r="C235" s="48">
        <f t="shared" si="8"/>
        <v>42756</v>
      </c>
      <c r="D235" s="49" t="str">
        <f t="shared" si="9"/>
        <v>土</v>
      </c>
      <c r="E235" s="50"/>
      <c r="F235" s="51"/>
    </row>
    <row r="236" spans="1:11" x14ac:dyDescent="0.15">
      <c r="A236" s="47">
        <v>1</v>
      </c>
      <c r="B236" s="47">
        <v>28</v>
      </c>
      <c r="C236" s="48">
        <f t="shared" si="8"/>
        <v>42763</v>
      </c>
      <c r="D236" s="49" t="str">
        <f t="shared" si="9"/>
        <v>土</v>
      </c>
      <c r="E236" s="50"/>
      <c r="F236" s="51"/>
    </row>
    <row r="237" spans="1:11" x14ac:dyDescent="0.15">
      <c r="A237" s="47">
        <v>2</v>
      </c>
      <c r="B237" s="47">
        <v>4</v>
      </c>
      <c r="C237" s="48">
        <f t="shared" si="8"/>
        <v>42770</v>
      </c>
      <c r="D237" s="49" t="str">
        <f t="shared" si="9"/>
        <v>土</v>
      </c>
      <c r="E237" s="50"/>
      <c r="F237" s="51"/>
    </row>
    <row r="238" spans="1:11" x14ac:dyDescent="0.15">
      <c r="A238" s="47">
        <v>2</v>
      </c>
      <c r="B238" s="47">
        <v>11</v>
      </c>
      <c r="C238" s="48">
        <f t="shared" si="8"/>
        <v>42777</v>
      </c>
      <c r="D238" s="49" t="str">
        <f t="shared" si="9"/>
        <v>土</v>
      </c>
      <c r="E238" s="50" t="s">
        <v>16</v>
      </c>
      <c r="F238" s="51" t="s">
        <v>31</v>
      </c>
    </row>
    <row r="239" spans="1:11" x14ac:dyDescent="0.15">
      <c r="A239" s="47">
        <v>2</v>
      </c>
      <c r="B239" s="47">
        <v>18</v>
      </c>
      <c r="C239" s="48">
        <f t="shared" si="8"/>
        <v>42784</v>
      </c>
      <c r="D239" s="49" t="str">
        <f t="shared" si="9"/>
        <v>土</v>
      </c>
      <c r="E239" s="50"/>
      <c r="F239" s="51"/>
    </row>
    <row r="240" spans="1:11" x14ac:dyDescent="0.15">
      <c r="A240" s="47">
        <v>2</v>
      </c>
      <c r="B240" s="47">
        <v>25</v>
      </c>
      <c r="C240" s="48">
        <f t="shared" si="8"/>
        <v>42791</v>
      </c>
      <c r="D240" s="49" t="str">
        <f t="shared" si="9"/>
        <v>土</v>
      </c>
      <c r="E240" s="50"/>
      <c r="F240" s="51"/>
    </row>
    <row r="241" spans="1:6" x14ac:dyDescent="0.15">
      <c r="A241" s="47">
        <v>3</v>
      </c>
      <c r="B241" s="47">
        <v>4</v>
      </c>
      <c r="C241" s="48">
        <f t="shared" si="8"/>
        <v>42798</v>
      </c>
      <c r="D241" s="49" t="str">
        <f t="shared" si="9"/>
        <v>土</v>
      </c>
      <c r="E241" s="50"/>
      <c r="F241" s="51"/>
    </row>
    <row r="242" spans="1:6" x14ac:dyDescent="0.15">
      <c r="A242" s="47">
        <v>3</v>
      </c>
      <c r="B242" s="47">
        <v>11</v>
      </c>
      <c r="C242" s="48">
        <f t="shared" si="8"/>
        <v>42805</v>
      </c>
      <c r="D242" s="49" t="str">
        <f t="shared" si="9"/>
        <v>土</v>
      </c>
      <c r="E242" s="50"/>
      <c r="F242" s="51"/>
    </row>
    <row r="243" spans="1:6" x14ac:dyDescent="0.15">
      <c r="A243" s="47">
        <v>3</v>
      </c>
      <c r="B243" s="47">
        <v>18</v>
      </c>
      <c r="C243" s="48">
        <f t="shared" si="8"/>
        <v>42812</v>
      </c>
      <c r="D243" s="49" t="str">
        <f t="shared" si="9"/>
        <v>土</v>
      </c>
      <c r="E243" s="50"/>
      <c r="F243" s="51"/>
    </row>
    <row r="244" spans="1:6" x14ac:dyDescent="0.15">
      <c r="A244" s="47">
        <v>3</v>
      </c>
      <c r="B244" s="47">
        <v>20</v>
      </c>
      <c r="C244" s="48">
        <f t="shared" si="8"/>
        <v>42814</v>
      </c>
      <c r="D244" s="49" t="str">
        <f t="shared" si="9"/>
        <v>月</v>
      </c>
      <c r="E244" s="50" t="s">
        <v>17</v>
      </c>
      <c r="F244" s="51" t="s">
        <v>31</v>
      </c>
    </row>
    <row r="245" spans="1:6" x14ac:dyDescent="0.15">
      <c r="A245" s="47">
        <v>3</v>
      </c>
      <c r="B245" s="47">
        <v>25</v>
      </c>
      <c r="C245" s="48">
        <f t="shared" si="8"/>
        <v>42819</v>
      </c>
      <c r="D245" s="49" t="str">
        <f t="shared" si="9"/>
        <v>土</v>
      </c>
      <c r="E245" s="50"/>
      <c r="F245" s="51"/>
    </row>
    <row r="246" spans="1:6" x14ac:dyDescent="0.15">
      <c r="A246" s="47">
        <v>4</v>
      </c>
      <c r="B246" s="47">
        <v>1</v>
      </c>
      <c r="C246" s="48">
        <f t="shared" si="8"/>
        <v>42826</v>
      </c>
      <c r="D246" s="49" t="str">
        <f t="shared" si="9"/>
        <v>土</v>
      </c>
      <c r="E246" s="50"/>
      <c r="F246" s="51"/>
    </row>
    <row r="247" spans="1:6" x14ac:dyDescent="0.15">
      <c r="A247" s="47">
        <v>4</v>
      </c>
      <c r="B247" s="47">
        <v>8</v>
      </c>
      <c r="C247" s="48">
        <f t="shared" si="8"/>
        <v>42833</v>
      </c>
      <c r="D247" s="49" t="str">
        <f t="shared" si="9"/>
        <v>土</v>
      </c>
      <c r="E247" s="50"/>
      <c r="F247" s="51"/>
    </row>
    <row r="248" spans="1:6" x14ac:dyDescent="0.15">
      <c r="A248" s="47">
        <v>4</v>
      </c>
      <c r="B248" s="47">
        <v>15</v>
      </c>
      <c r="C248" s="48">
        <f t="shared" si="8"/>
        <v>42840</v>
      </c>
      <c r="D248" s="49" t="str">
        <f t="shared" si="9"/>
        <v>土</v>
      </c>
      <c r="E248" s="50"/>
      <c r="F248" s="52"/>
    </row>
    <row r="249" spans="1:6" x14ac:dyDescent="0.15">
      <c r="A249" s="47">
        <v>4</v>
      </c>
      <c r="B249" s="47">
        <v>22</v>
      </c>
      <c r="C249" s="48">
        <f t="shared" si="8"/>
        <v>42847</v>
      </c>
      <c r="D249" s="49" t="str">
        <f t="shared" si="9"/>
        <v>土</v>
      </c>
      <c r="E249" s="50"/>
      <c r="F249" s="52"/>
    </row>
    <row r="250" spans="1:6" x14ac:dyDescent="0.15">
      <c r="A250" s="47">
        <v>4</v>
      </c>
      <c r="B250" s="47">
        <v>29</v>
      </c>
      <c r="C250" s="48">
        <f t="shared" si="8"/>
        <v>42854</v>
      </c>
      <c r="D250" s="49" t="str">
        <f t="shared" si="9"/>
        <v>土</v>
      </c>
      <c r="E250" s="50" t="s">
        <v>18</v>
      </c>
      <c r="F250" s="52" t="s">
        <v>31</v>
      </c>
    </row>
    <row r="251" spans="1:6" x14ac:dyDescent="0.15">
      <c r="A251" s="47">
        <v>5</v>
      </c>
      <c r="B251" s="47">
        <v>3</v>
      </c>
      <c r="C251" s="48">
        <f t="shared" si="8"/>
        <v>42858</v>
      </c>
      <c r="D251" s="49" t="str">
        <f t="shared" si="9"/>
        <v>水</v>
      </c>
      <c r="E251" s="50" t="s">
        <v>19</v>
      </c>
      <c r="F251" s="52" t="s">
        <v>31</v>
      </c>
    </row>
    <row r="252" spans="1:6" x14ac:dyDescent="0.15">
      <c r="A252" s="47">
        <v>5</v>
      </c>
      <c r="B252" s="47">
        <v>4</v>
      </c>
      <c r="C252" s="48">
        <f t="shared" si="8"/>
        <v>42859</v>
      </c>
      <c r="D252" s="49" t="str">
        <f t="shared" si="9"/>
        <v>木</v>
      </c>
      <c r="E252" s="50" t="s">
        <v>20</v>
      </c>
      <c r="F252" s="52" t="s">
        <v>31</v>
      </c>
    </row>
    <row r="253" spans="1:6" x14ac:dyDescent="0.15">
      <c r="A253" s="47">
        <v>5</v>
      </c>
      <c r="B253" s="47">
        <v>5</v>
      </c>
      <c r="C253" s="48">
        <f t="shared" si="8"/>
        <v>42860</v>
      </c>
      <c r="D253" s="49" t="str">
        <f t="shared" si="9"/>
        <v>金</v>
      </c>
      <c r="E253" s="50" t="s">
        <v>21</v>
      </c>
      <c r="F253" s="51" t="s">
        <v>31</v>
      </c>
    </row>
    <row r="254" spans="1:6" x14ac:dyDescent="0.15">
      <c r="A254" s="47">
        <v>5</v>
      </c>
      <c r="B254" s="47">
        <v>6</v>
      </c>
      <c r="C254" s="48">
        <f t="shared" si="8"/>
        <v>42861</v>
      </c>
      <c r="D254" s="49" t="str">
        <f t="shared" si="9"/>
        <v>土</v>
      </c>
      <c r="E254" s="50"/>
      <c r="F254" s="52"/>
    </row>
    <row r="255" spans="1:6" x14ac:dyDescent="0.15">
      <c r="A255" s="47">
        <v>5</v>
      </c>
      <c r="B255" s="47">
        <v>13</v>
      </c>
      <c r="C255" s="48">
        <f t="shared" si="8"/>
        <v>42868</v>
      </c>
      <c r="D255" s="49" t="str">
        <f t="shared" si="9"/>
        <v>土</v>
      </c>
      <c r="E255" s="50"/>
      <c r="F255" s="52"/>
    </row>
    <row r="256" spans="1:6" x14ac:dyDescent="0.15">
      <c r="A256" s="47">
        <v>5</v>
      </c>
      <c r="B256" s="47">
        <v>20</v>
      </c>
      <c r="C256" s="48">
        <f t="shared" si="8"/>
        <v>42875</v>
      </c>
      <c r="D256" s="49" t="str">
        <f t="shared" si="9"/>
        <v>土</v>
      </c>
      <c r="E256" s="50"/>
      <c r="F256" s="52"/>
    </row>
    <row r="257" spans="1:6" x14ac:dyDescent="0.15">
      <c r="A257" s="47">
        <v>5</v>
      </c>
      <c r="B257" s="47">
        <v>27</v>
      </c>
      <c r="C257" s="48">
        <f t="shared" si="8"/>
        <v>42882</v>
      </c>
      <c r="D257" s="49" t="str">
        <f t="shared" si="9"/>
        <v>土</v>
      </c>
      <c r="E257" s="50"/>
      <c r="F257" s="52"/>
    </row>
    <row r="258" spans="1:6" x14ac:dyDescent="0.15">
      <c r="A258" s="47">
        <v>6</v>
      </c>
      <c r="B258" s="47">
        <v>3</v>
      </c>
      <c r="C258" s="48">
        <f t="shared" si="8"/>
        <v>42889</v>
      </c>
      <c r="D258" s="49" t="str">
        <f t="shared" si="9"/>
        <v>土</v>
      </c>
      <c r="E258" s="50"/>
      <c r="F258" s="52"/>
    </row>
    <row r="259" spans="1:6" x14ac:dyDescent="0.15">
      <c r="A259" s="47">
        <v>6</v>
      </c>
      <c r="B259" s="47">
        <v>10</v>
      </c>
      <c r="C259" s="48">
        <f t="shared" si="8"/>
        <v>42896</v>
      </c>
      <c r="D259" s="49" t="str">
        <f t="shared" si="9"/>
        <v>土</v>
      </c>
      <c r="E259" s="50"/>
      <c r="F259" s="51"/>
    </row>
    <row r="260" spans="1:6" x14ac:dyDescent="0.15">
      <c r="A260" s="47">
        <v>6</v>
      </c>
      <c r="B260" s="47">
        <v>17</v>
      </c>
      <c r="C260" s="48">
        <f t="shared" si="8"/>
        <v>42903</v>
      </c>
      <c r="D260" s="49" t="str">
        <f t="shared" si="9"/>
        <v>土</v>
      </c>
      <c r="E260" s="50"/>
      <c r="F260" s="51"/>
    </row>
    <row r="261" spans="1:6" x14ac:dyDescent="0.15">
      <c r="A261" s="47">
        <v>6</v>
      </c>
      <c r="B261" s="47">
        <v>24</v>
      </c>
      <c r="C261" s="48">
        <f t="shared" si="8"/>
        <v>42910</v>
      </c>
      <c r="D261" s="49" t="str">
        <f t="shared" si="9"/>
        <v>土</v>
      </c>
      <c r="E261" s="50"/>
      <c r="F261" s="52"/>
    </row>
    <row r="262" spans="1:6" x14ac:dyDescent="0.15">
      <c r="A262" s="47">
        <v>7</v>
      </c>
      <c r="B262" s="47">
        <v>1</v>
      </c>
      <c r="C262" s="48">
        <f t="shared" si="8"/>
        <v>42917</v>
      </c>
      <c r="D262" s="49" t="str">
        <f t="shared" si="9"/>
        <v>土</v>
      </c>
      <c r="E262" s="50"/>
      <c r="F262" s="52"/>
    </row>
    <row r="263" spans="1:6" x14ac:dyDescent="0.15">
      <c r="A263" s="47">
        <v>7</v>
      </c>
      <c r="B263" s="47">
        <v>8</v>
      </c>
      <c r="C263" s="48">
        <f t="shared" si="8"/>
        <v>42924</v>
      </c>
      <c r="D263" s="49" t="str">
        <f t="shared" si="9"/>
        <v>土</v>
      </c>
      <c r="E263" s="50"/>
      <c r="F263" s="51"/>
    </row>
    <row r="264" spans="1:6" x14ac:dyDescent="0.15">
      <c r="A264" s="47">
        <v>7</v>
      </c>
      <c r="B264" s="47">
        <v>15</v>
      </c>
      <c r="C264" s="48">
        <f t="shared" si="8"/>
        <v>42931</v>
      </c>
      <c r="D264" s="49" t="str">
        <f t="shared" si="9"/>
        <v>土</v>
      </c>
      <c r="E264" s="50"/>
      <c r="F264" s="52"/>
    </row>
    <row r="265" spans="1:6" x14ac:dyDescent="0.15">
      <c r="A265" s="47">
        <v>7</v>
      </c>
      <c r="B265" s="47">
        <v>17</v>
      </c>
      <c r="C265" s="48">
        <f t="shared" si="8"/>
        <v>42933</v>
      </c>
      <c r="D265" s="49" t="str">
        <f t="shared" si="9"/>
        <v>月</v>
      </c>
      <c r="E265" s="50" t="s">
        <v>22</v>
      </c>
      <c r="F265" s="52" t="s">
        <v>31</v>
      </c>
    </row>
    <row r="266" spans="1:6" x14ac:dyDescent="0.15">
      <c r="A266" s="47">
        <v>7</v>
      </c>
      <c r="B266" s="47">
        <v>22</v>
      </c>
      <c r="C266" s="48">
        <f t="shared" si="8"/>
        <v>42938</v>
      </c>
      <c r="D266" s="49" t="str">
        <f t="shared" si="9"/>
        <v>土</v>
      </c>
      <c r="E266" s="50"/>
      <c r="F266" s="51"/>
    </row>
    <row r="267" spans="1:6" x14ac:dyDescent="0.15">
      <c r="A267" s="47">
        <v>7</v>
      </c>
      <c r="B267" s="47">
        <v>29</v>
      </c>
      <c r="C267" s="48">
        <f t="shared" si="8"/>
        <v>42945</v>
      </c>
      <c r="D267" s="49" t="str">
        <f t="shared" si="9"/>
        <v>土</v>
      </c>
      <c r="E267" s="50"/>
      <c r="F267" s="51"/>
    </row>
    <row r="268" spans="1:6" x14ac:dyDescent="0.15">
      <c r="A268" s="47">
        <v>8</v>
      </c>
      <c r="B268" s="47">
        <v>5</v>
      </c>
      <c r="C268" s="48">
        <f t="shared" si="8"/>
        <v>42952</v>
      </c>
      <c r="D268" s="49" t="str">
        <f t="shared" si="9"/>
        <v>土</v>
      </c>
      <c r="E268" s="50"/>
      <c r="F268" s="52"/>
    </row>
    <row r="269" spans="1:6" x14ac:dyDescent="0.15">
      <c r="A269" s="47">
        <v>8</v>
      </c>
      <c r="B269" s="47">
        <v>11</v>
      </c>
      <c r="C269" s="48">
        <f t="shared" si="8"/>
        <v>42958</v>
      </c>
      <c r="D269" s="49" t="str">
        <f t="shared" si="9"/>
        <v>金</v>
      </c>
      <c r="E269" s="50" t="s">
        <v>32</v>
      </c>
      <c r="F269" s="52" t="s">
        <v>31</v>
      </c>
    </row>
    <row r="270" spans="1:6" x14ac:dyDescent="0.15">
      <c r="A270" s="47">
        <v>8</v>
      </c>
      <c r="B270" s="47">
        <v>12</v>
      </c>
      <c r="C270" s="48">
        <f t="shared" si="8"/>
        <v>42959</v>
      </c>
      <c r="D270" s="49" t="str">
        <f t="shared" si="9"/>
        <v>土</v>
      </c>
      <c r="E270" s="50"/>
      <c r="F270" s="52"/>
    </row>
    <row r="271" spans="1:6" x14ac:dyDescent="0.15">
      <c r="A271" s="47">
        <v>8</v>
      </c>
      <c r="B271" s="47">
        <v>19</v>
      </c>
      <c r="C271" s="48">
        <f t="shared" si="8"/>
        <v>42966</v>
      </c>
      <c r="D271" s="49" t="str">
        <f t="shared" si="9"/>
        <v>土</v>
      </c>
      <c r="E271" s="50"/>
      <c r="F271" s="51"/>
    </row>
    <row r="272" spans="1:6" x14ac:dyDescent="0.15">
      <c r="A272" s="47">
        <v>8</v>
      </c>
      <c r="B272" s="47">
        <v>26</v>
      </c>
      <c r="C272" s="48">
        <f t="shared" si="8"/>
        <v>42973</v>
      </c>
      <c r="D272" s="49" t="str">
        <f t="shared" si="9"/>
        <v>土</v>
      </c>
      <c r="E272" s="50"/>
      <c r="F272" s="52"/>
    </row>
    <row r="273" spans="1:6" x14ac:dyDescent="0.15">
      <c r="A273" s="47">
        <v>9</v>
      </c>
      <c r="B273" s="47">
        <v>2</v>
      </c>
      <c r="C273" s="48">
        <f t="shared" si="8"/>
        <v>42980</v>
      </c>
      <c r="D273" s="49" t="str">
        <f t="shared" si="9"/>
        <v>土</v>
      </c>
      <c r="E273" s="50"/>
      <c r="F273" s="52"/>
    </row>
    <row r="274" spans="1:6" x14ac:dyDescent="0.15">
      <c r="A274" s="47">
        <v>9</v>
      </c>
      <c r="B274" s="47">
        <v>9</v>
      </c>
      <c r="C274" s="48">
        <f t="shared" si="8"/>
        <v>42987</v>
      </c>
      <c r="D274" s="49" t="str">
        <f t="shared" si="9"/>
        <v>土</v>
      </c>
      <c r="E274" s="50"/>
      <c r="F274" s="52"/>
    </row>
    <row r="275" spans="1:6" x14ac:dyDescent="0.15">
      <c r="A275" s="47">
        <v>9</v>
      </c>
      <c r="B275" s="47">
        <v>16</v>
      </c>
      <c r="C275" s="48">
        <f t="shared" si="8"/>
        <v>42994</v>
      </c>
      <c r="D275" s="49" t="str">
        <f t="shared" si="9"/>
        <v>土</v>
      </c>
      <c r="E275" s="50"/>
      <c r="F275" s="52"/>
    </row>
    <row r="276" spans="1:6" x14ac:dyDescent="0.15">
      <c r="A276" s="47">
        <v>9</v>
      </c>
      <c r="B276" s="47">
        <v>18</v>
      </c>
      <c r="C276" s="48">
        <f t="shared" si="8"/>
        <v>42996</v>
      </c>
      <c r="D276" s="49" t="str">
        <f t="shared" si="9"/>
        <v>月</v>
      </c>
      <c r="E276" s="50" t="s">
        <v>23</v>
      </c>
      <c r="F276" s="52" t="s">
        <v>31</v>
      </c>
    </row>
    <row r="277" spans="1:6" x14ac:dyDescent="0.15">
      <c r="A277" s="47">
        <v>9</v>
      </c>
      <c r="B277" s="47">
        <v>23</v>
      </c>
      <c r="C277" s="48">
        <f t="shared" si="8"/>
        <v>43001</v>
      </c>
      <c r="D277" s="49" t="str">
        <f t="shared" si="9"/>
        <v>土</v>
      </c>
      <c r="E277" s="50" t="s">
        <v>24</v>
      </c>
      <c r="F277" s="52" t="s">
        <v>31</v>
      </c>
    </row>
    <row r="278" spans="1:6" x14ac:dyDescent="0.15">
      <c r="A278" s="47">
        <v>9</v>
      </c>
      <c r="B278" s="47">
        <v>30</v>
      </c>
      <c r="C278" s="48">
        <f t="shared" si="8"/>
        <v>43008</v>
      </c>
      <c r="D278" s="49" t="str">
        <f t="shared" si="9"/>
        <v>土</v>
      </c>
      <c r="E278" s="50"/>
      <c r="F278" s="52"/>
    </row>
    <row r="279" spans="1:6" x14ac:dyDescent="0.15">
      <c r="A279" s="47">
        <v>10</v>
      </c>
      <c r="B279" s="47">
        <v>7</v>
      </c>
      <c r="C279" s="48">
        <f t="shared" si="8"/>
        <v>43015</v>
      </c>
      <c r="D279" s="49" t="str">
        <f t="shared" si="9"/>
        <v>土</v>
      </c>
      <c r="E279" s="50"/>
      <c r="F279" s="52"/>
    </row>
    <row r="280" spans="1:6" x14ac:dyDescent="0.15">
      <c r="A280" s="47">
        <v>10</v>
      </c>
      <c r="B280" s="47">
        <v>9</v>
      </c>
      <c r="C280" s="48">
        <f t="shared" si="8"/>
        <v>43017</v>
      </c>
      <c r="D280" s="49" t="str">
        <f t="shared" si="9"/>
        <v>月</v>
      </c>
      <c r="E280" s="50" t="s">
        <v>25</v>
      </c>
      <c r="F280" s="52" t="s">
        <v>31</v>
      </c>
    </row>
    <row r="281" spans="1:6" x14ac:dyDescent="0.15">
      <c r="A281" s="47">
        <v>10</v>
      </c>
      <c r="B281" s="47">
        <v>14</v>
      </c>
      <c r="C281" s="48">
        <f t="shared" si="8"/>
        <v>43022</v>
      </c>
      <c r="D281" s="49" t="str">
        <f t="shared" si="9"/>
        <v>土</v>
      </c>
      <c r="E281" s="50"/>
      <c r="F281" s="52"/>
    </row>
    <row r="282" spans="1:6" x14ac:dyDescent="0.15">
      <c r="A282" s="47">
        <v>10</v>
      </c>
      <c r="B282" s="47">
        <v>21</v>
      </c>
      <c r="C282" s="48">
        <f t="shared" si="8"/>
        <v>43029</v>
      </c>
      <c r="D282" s="49" t="str">
        <f t="shared" si="9"/>
        <v>土</v>
      </c>
      <c r="E282" s="50"/>
      <c r="F282" s="52"/>
    </row>
    <row r="283" spans="1:6" x14ac:dyDescent="0.15">
      <c r="A283" s="47">
        <v>10</v>
      </c>
      <c r="B283" s="47">
        <v>28</v>
      </c>
      <c r="C283" s="48">
        <f t="shared" si="8"/>
        <v>43036</v>
      </c>
      <c r="D283" s="49" t="str">
        <f t="shared" si="9"/>
        <v>土</v>
      </c>
      <c r="E283" s="50"/>
      <c r="F283" s="52"/>
    </row>
    <row r="284" spans="1:6" x14ac:dyDescent="0.15">
      <c r="A284" s="47">
        <v>11</v>
      </c>
      <c r="B284" s="47">
        <v>3</v>
      </c>
      <c r="C284" s="48">
        <f t="shared" si="8"/>
        <v>43042</v>
      </c>
      <c r="D284" s="49" t="str">
        <f t="shared" si="9"/>
        <v>金</v>
      </c>
      <c r="E284" s="50" t="s">
        <v>26</v>
      </c>
      <c r="F284" s="52" t="s">
        <v>31</v>
      </c>
    </row>
    <row r="285" spans="1:6" x14ac:dyDescent="0.15">
      <c r="A285" s="47">
        <v>11</v>
      </c>
      <c r="B285" s="47">
        <v>4</v>
      </c>
      <c r="C285" s="48">
        <f t="shared" si="8"/>
        <v>43043</v>
      </c>
      <c r="D285" s="49" t="str">
        <f t="shared" si="9"/>
        <v>土</v>
      </c>
      <c r="E285" s="50"/>
      <c r="F285" s="52"/>
    </row>
    <row r="286" spans="1:6" x14ac:dyDescent="0.15">
      <c r="A286" s="47">
        <v>11</v>
      </c>
      <c r="B286" s="47">
        <v>11</v>
      </c>
      <c r="C286" s="48">
        <f t="shared" si="8"/>
        <v>43050</v>
      </c>
      <c r="D286" s="49" t="str">
        <f t="shared" si="9"/>
        <v>土</v>
      </c>
      <c r="E286" s="50"/>
      <c r="F286" s="52"/>
    </row>
    <row r="287" spans="1:6" x14ac:dyDescent="0.15">
      <c r="A287" s="47">
        <v>11</v>
      </c>
      <c r="B287" s="47">
        <v>18</v>
      </c>
      <c r="C287" s="48">
        <f t="shared" si="8"/>
        <v>43057</v>
      </c>
      <c r="D287" s="49" t="str">
        <f t="shared" si="9"/>
        <v>土</v>
      </c>
      <c r="E287" s="50"/>
      <c r="F287" s="52"/>
    </row>
    <row r="288" spans="1:6" x14ac:dyDescent="0.15">
      <c r="A288" s="47">
        <v>11</v>
      </c>
      <c r="B288" s="47">
        <v>23</v>
      </c>
      <c r="C288" s="48">
        <f t="shared" si="8"/>
        <v>43062</v>
      </c>
      <c r="D288" s="49" t="str">
        <f t="shared" si="9"/>
        <v>木</v>
      </c>
      <c r="E288" s="50" t="s">
        <v>27</v>
      </c>
      <c r="F288" s="52" t="s">
        <v>31</v>
      </c>
    </row>
    <row r="289" spans="1:6" x14ac:dyDescent="0.15">
      <c r="A289" s="47">
        <v>11</v>
      </c>
      <c r="B289" s="47">
        <v>25</v>
      </c>
      <c r="C289" s="48">
        <f t="shared" si="8"/>
        <v>43064</v>
      </c>
      <c r="D289" s="49" t="str">
        <f t="shared" si="9"/>
        <v>土</v>
      </c>
      <c r="E289" s="50"/>
      <c r="F289" s="52"/>
    </row>
    <row r="290" spans="1:6" x14ac:dyDescent="0.15">
      <c r="A290" s="47">
        <v>12</v>
      </c>
      <c r="B290" s="47">
        <v>2</v>
      </c>
      <c r="C290" s="48">
        <f t="shared" si="8"/>
        <v>43071</v>
      </c>
      <c r="D290" s="49" t="str">
        <f t="shared" si="9"/>
        <v>土</v>
      </c>
      <c r="E290" s="50"/>
      <c r="F290" s="52"/>
    </row>
    <row r="291" spans="1:6" x14ac:dyDescent="0.15">
      <c r="A291" s="47">
        <v>12</v>
      </c>
      <c r="B291" s="47">
        <v>9</v>
      </c>
      <c r="C291" s="48">
        <f t="shared" si="8"/>
        <v>43078</v>
      </c>
      <c r="D291" s="49" t="str">
        <f t="shared" si="9"/>
        <v>土</v>
      </c>
      <c r="E291" s="50"/>
      <c r="F291" s="52"/>
    </row>
    <row r="292" spans="1:6" x14ac:dyDescent="0.15">
      <c r="A292" s="47">
        <v>12</v>
      </c>
      <c r="B292" s="47">
        <v>16</v>
      </c>
      <c r="C292" s="48">
        <f t="shared" si="8"/>
        <v>43085</v>
      </c>
      <c r="D292" s="49" t="str">
        <f t="shared" si="9"/>
        <v>土</v>
      </c>
      <c r="E292" s="50"/>
      <c r="F292" s="52"/>
    </row>
    <row r="293" spans="1:6" x14ac:dyDescent="0.15">
      <c r="A293" s="47">
        <v>12</v>
      </c>
      <c r="B293" s="47">
        <v>23</v>
      </c>
      <c r="C293" s="48">
        <f t="shared" si="8"/>
        <v>43092</v>
      </c>
      <c r="D293" s="49" t="str">
        <f t="shared" si="9"/>
        <v>土</v>
      </c>
      <c r="E293" s="50" t="s">
        <v>28</v>
      </c>
      <c r="F293" s="52" t="s">
        <v>31</v>
      </c>
    </row>
    <row r="294" spans="1:6" x14ac:dyDescent="0.15">
      <c r="A294" s="47">
        <v>12</v>
      </c>
      <c r="B294" s="47">
        <v>30</v>
      </c>
      <c r="C294" s="48">
        <f t="shared" ref="C294:C339" si="10">IF(OR(A294=0,B294=0,$C$227=0),"",DATE($C$227,A294,B294))</f>
        <v>43099</v>
      </c>
      <c r="D294" s="49" t="str">
        <f t="shared" ref="D294:D339" si="11">IF(C294="","",TEXT(C294,"aaa"))</f>
        <v>土</v>
      </c>
      <c r="E294" s="50"/>
      <c r="F294" s="52"/>
    </row>
    <row r="295" spans="1:6" x14ac:dyDescent="0.15">
      <c r="A295" s="47"/>
      <c r="B295" s="47"/>
      <c r="C295" s="48" t="str">
        <f t="shared" si="10"/>
        <v/>
      </c>
      <c r="D295" s="49" t="str">
        <f t="shared" si="11"/>
        <v/>
      </c>
      <c r="E295" s="50"/>
      <c r="F295" s="52"/>
    </row>
    <row r="296" spans="1:6" x14ac:dyDescent="0.15">
      <c r="A296" s="47"/>
      <c r="B296" s="47"/>
      <c r="C296" s="48" t="str">
        <f t="shared" si="10"/>
        <v/>
      </c>
      <c r="D296" s="49" t="str">
        <f t="shared" si="11"/>
        <v/>
      </c>
      <c r="E296" s="50"/>
      <c r="F296" s="52"/>
    </row>
    <row r="297" spans="1:6" x14ac:dyDescent="0.15">
      <c r="A297" s="47"/>
      <c r="B297" s="47"/>
      <c r="C297" s="48" t="str">
        <f t="shared" si="10"/>
        <v/>
      </c>
      <c r="D297" s="49" t="str">
        <f t="shared" si="11"/>
        <v/>
      </c>
      <c r="E297" s="50"/>
      <c r="F297" s="52"/>
    </row>
    <row r="298" spans="1:6" x14ac:dyDescent="0.15">
      <c r="A298" s="47"/>
      <c r="B298" s="47"/>
      <c r="C298" s="48" t="str">
        <f t="shared" si="10"/>
        <v/>
      </c>
      <c r="D298" s="49" t="str">
        <f t="shared" si="11"/>
        <v/>
      </c>
      <c r="E298" s="50"/>
      <c r="F298" s="52"/>
    </row>
    <row r="299" spans="1:6" x14ac:dyDescent="0.15">
      <c r="A299" s="47"/>
      <c r="B299" s="47"/>
      <c r="C299" s="48" t="str">
        <f t="shared" si="10"/>
        <v/>
      </c>
      <c r="D299" s="49" t="str">
        <f t="shared" si="11"/>
        <v/>
      </c>
      <c r="E299" s="50"/>
      <c r="F299" s="52"/>
    </row>
    <row r="300" spans="1:6" x14ac:dyDescent="0.15">
      <c r="A300" s="47"/>
      <c r="B300" s="47"/>
      <c r="C300" s="48" t="str">
        <f t="shared" si="10"/>
        <v/>
      </c>
      <c r="D300" s="49" t="str">
        <f t="shared" si="11"/>
        <v/>
      </c>
      <c r="E300" s="50"/>
      <c r="F300" s="52"/>
    </row>
    <row r="301" spans="1:6" x14ac:dyDescent="0.15">
      <c r="A301" s="47"/>
      <c r="B301" s="47"/>
      <c r="C301" s="48" t="str">
        <f t="shared" si="10"/>
        <v/>
      </c>
      <c r="D301" s="49" t="str">
        <f t="shared" si="11"/>
        <v/>
      </c>
      <c r="E301" s="50"/>
      <c r="F301" s="52"/>
    </row>
    <row r="302" spans="1:6" x14ac:dyDescent="0.15">
      <c r="A302" s="47"/>
      <c r="B302" s="47"/>
      <c r="C302" s="48" t="str">
        <f t="shared" si="10"/>
        <v/>
      </c>
      <c r="D302" s="49" t="str">
        <f t="shared" si="11"/>
        <v/>
      </c>
      <c r="E302" s="50"/>
      <c r="F302" s="52"/>
    </row>
    <row r="303" spans="1:6" x14ac:dyDescent="0.15">
      <c r="A303" s="47"/>
      <c r="B303" s="47"/>
      <c r="C303" s="48" t="str">
        <f t="shared" si="10"/>
        <v/>
      </c>
      <c r="D303" s="49" t="str">
        <f t="shared" si="11"/>
        <v/>
      </c>
      <c r="E303" s="50"/>
      <c r="F303" s="52"/>
    </row>
    <row r="304" spans="1:6" x14ac:dyDescent="0.15">
      <c r="A304" s="47"/>
      <c r="B304" s="47"/>
      <c r="C304" s="48" t="str">
        <f t="shared" si="10"/>
        <v/>
      </c>
      <c r="D304" s="49" t="str">
        <f t="shared" si="11"/>
        <v/>
      </c>
      <c r="E304" s="50"/>
      <c r="F304" s="52"/>
    </row>
    <row r="305" spans="1:6" x14ac:dyDescent="0.15">
      <c r="A305" s="47"/>
      <c r="B305" s="47"/>
      <c r="C305" s="48" t="str">
        <f t="shared" si="10"/>
        <v/>
      </c>
      <c r="D305" s="49" t="str">
        <f t="shared" si="11"/>
        <v/>
      </c>
      <c r="E305" s="50"/>
      <c r="F305" s="52"/>
    </row>
    <row r="306" spans="1:6" x14ac:dyDescent="0.15">
      <c r="A306" s="47"/>
      <c r="B306" s="47"/>
      <c r="C306" s="48" t="str">
        <f t="shared" si="10"/>
        <v/>
      </c>
      <c r="D306" s="49" t="str">
        <f t="shared" si="11"/>
        <v/>
      </c>
      <c r="E306" s="50"/>
      <c r="F306" s="52"/>
    </row>
    <row r="307" spans="1:6" x14ac:dyDescent="0.15">
      <c r="A307" s="47"/>
      <c r="B307" s="47"/>
      <c r="C307" s="48" t="str">
        <f t="shared" si="10"/>
        <v/>
      </c>
      <c r="D307" s="49" t="str">
        <f t="shared" si="11"/>
        <v/>
      </c>
      <c r="E307" s="50"/>
      <c r="F307" s="52"/>
    </row>
    <row r="308" spans="1:6" x14ac:dyDescent="0.15">
      <c r="A308" s="47"/>
      <c r="B308" s="47"/>
      <c r="C308" s="48" t="str">
        <f t="shared" si="10"/>
        <v/>
      </c>
      <c r="D308" s="49" t="str">
        <f t="shared" si="11"/>
        <v/>
      </c>
      <c r="E308" s="50"/>
      <c r="F308" s="52"/>
    </row>
    <row r="309" spans="1:6" x14ac:dyDescent="0.15">
      <c r="A309" s="47"/>
      <c r="B309" s="47"/>
      <c r="C309" s="48" t="str">
        <f t="shared" si="10"/>
        <v/>
      </c>
      <c r="D309" s="49" t="str">
        <f t="shared" si="11"/>
        <v/>
      </c>
      <c r="E309" s="50"/>
      <c r="F309" s="52"/>
    </row>
    <row r="310" spans="1:6" x14ac:dyDescent="0.15">
      <c r="A310" s="47"/>
      <c r="B310" s="47"/>
      <c r="C310" s="48" t="str">
        <f t="shared" si="10"/>
        <v/>
      </c>
      <c r="D310" s="49" t="str">
        <f t="shared" si="11"/>
        <v/>
      </c>
      <c r="E310" s="50"/>
      <c r="F310" s="52"/>
    </row>
    <row r="311" spans="1:6" x14ac:dyDescent="0.15">
      <c r="A311" s="47"/>
      <c r="B311" s="47"/>
      <c r="C311" s="48" t="str">
        <f t="shared" si="10"/>
        <v/>
      </c>
      <c r="D311" s="49" t="str">
        <f t="shared" si="11"/>
        <v/>
      </c>
      <c r="E311" s="50"/>
      <c r="F311" s="52"/>
    </row>
    <row r="312" spans="1:6" x14ac:dyDescent="0.15">
      <c r="A312" s="47"/>
      <c r="B312" s="47"/>
      <c r="C312" s="48" t="str">
        <f t="shared" si="10"/>
        <v/>
      </c>
      <c r="D312" s="49" t="str">
        <f t="shared" si="11"/>
        <v/>
      </c>
      <c r="E312" s="50"/>
      <c r="F312" s="52"/>
    </row>
    <row r="313" spans="1:6" x14ac:dyDescent="0.15">
      <c r="A313" s="47"/>
      <c r="B313" s="47"/>
      <c r="C313" s="48" t="str">
        <f t="shared" si="10"/>
        <v/>
      </c>
      <c r="D313" s="49" t="str">
        <f t="shared" si="11"/>
        <v/>
      </c>
      <c r="E313" s="50"/>
      <c r="F313" s="52"/>
    </row>
    <row r="314" spans="1:6" x14ac:dyDescent="0.15">
      <c r="A314" s="47"/>
      <c r="B314" s="47"/>
      <c r="C314" s="48" t="str">
        <f t="shared" si="10"/>
        <v/>
      </c>
      <c r="D314" s="49" t="str">
        <f t="shared" si="11"/>
        <v/>
      </c>
      <c r="E314" s="50"/>
      <c r="F314" s="52"/>
    </row>
    <row r="315" spans="1:6" x14ac:dyDescent="0.15">
      <c r="A315" s="47"/>
      <c r="B315" s="47"/>
      <c r="C315" s="48" t="str">
        <f t="shared" si="10"/>
        <v/>
      </c>
      <c r="D315" s="49" t="str">
        <f t="shared" si="11"/>
        <v/>
      </c>
      <c r="E315" s="50"/>
      <c r="F315" s="52"/>
    </row>
    <row r="316" spans="1:6" x14ac:dyDescent="0.15">
      <c r="A316" s="47"/>
      <c r="B316" s="47"/>
      <c r="C316" s="48" t="str">
        <f t="shared" si="10"/>
        <v/>
      </c>
      <c r="D316" s="49" t="str">
        <f t="shared" si="11"/>
        <v/>
      </c>
      <c r="E316" s="50"/>
      <c r="F316" s="52"/>
    </row>
    <row r="317" spans="1:6" x14ac:dyDescent="0.15">
      <c r="A317" s="47"/>
      <c r="B317" s="47"/>
      <c r="C317" s="48" t="str">
        <f t="shared" si="10"/>
        <v/>
      </c>
      <c r="D317" s="49" t="str">
        <f t="shared" si="11"/>
        <v/>
      </c>
      <c r="E317" s="50"/>
      <c r="F317" s="52"/>
    </row>
    <row r="318" spans="1:6" x14ac:dyDescent="0.15">
      <c r="A318" s="47"/>
      <c r="B318" s="47"/>
      <c r="C318" s="48" t="str">
        <f t="shared" si="10"/>
        <v/>
      </c>
      <c r="D318" s="49" t="str">
        <f t="shared" si="11"/>
        <v/>
      </c>
      <c r="E318" s="50"/>
      <c r="F318" s="52"/>
    </row>
    <row r="319" spans="1:6" x14ac:dyDescent="0.15">
      <c r="A319" s="47"/>
      <c r="B319" s="47"/>
      <c r="C319" s="48" t="str">
        <f t="shared" si="10"/>
        <v/>
      </c>
      <c r="D319" s="49" t="str">
        <f t="shared" si="11"/>
        <v/>
      </c>
      <c r="E319" s="50"/>
      <c r="F319" s="52"/>
    </row>
    <row r="320" spans="1:6" x14ac:dyDescent="0.15">
      <c r="A320" s="47"/>
      <c r="B320" s="47"/>
      <c r="C320" s="48" t="str">
        <f t="shared" si="10"/>
        <v/>
      </c>
      <c r="D320" s="49" t="str">
        <f t="shared" si="11"/>
        <v/>
      </c>
      <c r="E320" s="50"/>
      <c r="F320" s="52"/>
    </row>
    <row r="321" spans="1:6" x14ac:dyDescent="0.15">
      <c r="A321" s="47"/>
      <c r="B321" s="47"/>
      <c r="C321" s="48" t="str">
        <f t="shared" si="10"/>
        <v/>
      </c>
      <c r="D321" s="49" t="str">
        <f t="shared" si="11"/>
        <v/>
      </c>
      <c r="E321" s="50"/>
      <c r="F321" s="52"/>
    </row>
    <row r="322" spans="1:6" x14ac:dyDescent="0.15">
      <c r="A322" s="47"/>
      <c r="B322" s="47"/>
      <c r="C322" s="48" t="str">
        <f t="shared" si="10"/>
        <v/>
      </c>
      <c r="D322" s="49" t="str">
        <f t="shared" si="11"/>
        <v/>
      </c>
      <c r="E322" s="50"/>
      <c r="F322" s="52"/>
    </row>
    <row r="323" spans="1:6" x14ac:dyDescent="0.15">
      <c r="A323" s="47"/>
      <c r="B323" s="47"/>
      <c r="C323" s="48" t="str">
        <f t="shared" si="10"/>
        <v/>
      </c>
      <c r="D323" s="49" t="str">
        <f t="shared" si="11"/>
        <v/>
      </c>
      <c r="E323" s="50"/>
      <c r="F323" s="52"/>
    </row>
    <row r="324" spans="1:6" x14ac:dyDescent="0.15">
      <c r="A324" s="47"/>
      <c r="B324" s="47"/>
      <c r="C324" s="48" t="str">
        <f t="shared" si="10"/>
        <v/>
      </c>
      <c r="D324" s="49" t="str">
        <f t="shared" si="11"/>
        <v/>
      </c>
      <c r="E324" s="50"/>
      <c r="F324" s="52"/>
    </row>
    <row r="325" spans="1:6" x14ac:dyDescent="0.15">
      <c r="A325" s="47"/>
      <c r="B325" s="47"/>
      <c r="C325" s="48" t="str">
        <f t="shared" si="10"/>
        <v/>
      </c>
      <c r="D325" s="49" t="str">
        <f t="shared" si="11"/>
        <v/>
      </c>
      <c r="E325" s="50"/>
      <c r="F325" s="52"/>
    </row>
    <row r="326" spans="1:6" x14ac:dyDescent="0.15">
      <c r="A326" s="47"/>
      <c r="B326" s="47"/>
      <c r="C326" s="48" t="str">
        <f t="shared" si="10"/>
        <v/>
      </c>
      <c r="D326" s="49" t="str">
        <f t="shared" si="11"/>
        <v/>
      </c>
      <c r="E326" s="50"/>
      <c r="F326" s="52"/>
    </row>
    <row r="327" spans="1:6" x14ac:dyDescent="0.15">
      <c r="A327" s="47"/>
      <c r="B327" s="47"/>
      <c r="C327" s="48" t="str">
        <f t="shared" si="10"/>
        <v/>
      </c>
      <c r="D327" s="49" t="str">
        <f t="shared" si="11"/>
        <v/>
      </c>
      <c r="E327" s="50"/>
      <c r="F327" s="52"/>
    </row>
    <row r="328" spans="1:6" x14ac:dyDescent="0.15">
      <c r="A328" s="47"/>
      <c r="B328" s="47"/>
      <c r="C328" s="48" t="str">
        <f t="shared" si="10"/>
        <v/>
      </c>
      <c r="D328" s="49" t="str">
        <f t="shared" si="11"/>
        <v/>
      </c>
      <c r="E328" s="50"/>
      <c r="F328" s="52"/>
    </row>
    <row r="329" spans="1:6" x14ac:dyDescent="0.15">
      <c r="A329" s="47"/>
      <c r="B329" s="47"/>
      <c r="C329" s="48" t="str">
        <f t="shared" si="10"/>
        <v/>
      </c>
      <c r="D329" s="49" t="str">
        <f t="shared" si="11"/>
        <v/>
      </c>
      <c r="E329" s="50"/>
      <c r="F329" s="52"/>
    </row>
    <row r="330" spans="1:6" x14ac:dyDescent="0.15">
      <c r="A330" s="47"/>
      <c r="B330" s="47"/>
      <c r="C330" s="48" t="str">
        <f t="shared" si="10"/>
        <v/>
      </c>
      <c r="D330" s="49" t="str">
        <f t="shared" si="11"/>
        <v/>
      </c>
      <c r="E330" s="50"/>
      <c r="F330" s="52"/>
    </row>
    <row r="331" spans="1:6" x14ac:dyDescent="0.15">
      <c r="A331" s="47"/>
      <c r="B331" s="47"/>
      <c r="C331" s="48" t="str">
        <f t="shared" si="10"/>
        <v/>
      </c>
      <c r="D331" s="49" t="str">
        <f t="shared" si="11"/>
        <v/>
      </c>
      <c r="E331" s="50"/>
      <c r="F331" s="52"/>
    </row>
    <row r="332" spans="1:6" x14ac:dyDescent="0.15">
      <c r="A332" s="47"/>
      <c r="B332" s="47"/>
      <c r="C332" s="48" t="str">
        <f t="shared" si="10"/>
        <v/>
      </c>
      <c r="D332" s="49" t="str">
        <f t="shared" si="11"/>
        <v/>
      </c>
      <c r="E332" s="50"/>
      <c r="F332" s="52"/>
    </row>
    <row r="333" spans="1:6" x14ac:dyDescent="0.15">
      <c r="A333" s="47"/>
      <c r="B333" s="47"/>
      <c r="C333" s="48" t="str">
        <f t="shared" si="10"/>
        <v/>
      </c>
      <c r="D333" s="49" t="str">
        <f t="shared" si="11"/>
        <v/>
      </c>
      <c r="E333" s="50"/>
      <c r="F333" s="52"/>
    </row>
    <row r="334" spans="1:6" x14ac:dyDescent="0.15">
      <c r="A334" s="47"/>
      <c r="B334" s="47"/>
      <c r="C334" s="48" t="str">
        <f t="shared" si="10"/>
        <v/>
      </c>
      <c r="D334" s="49" t="str">
        <f t="shared" si="11"/>
        <v/>
      </c>
      <c r="E334" s="50"/>
      <c r="F334" s="52"/>
    </row>
    <row r="335" spans="1:6" x14ac:dyDescent="0.15">
      <c r="A335" s="47"/>
      <c r="B335" s="47"/>
      <c r="C335" s="48" t="str">
        <f t="shared" si="10"/>
        <v/>
      </c>
      <c r="D335" s="49" t="str">
        <f t="shared" si="11"/>
        <v/>
      </c>
      <c r="E335" s="50"/>
      <c r="F335" s="52"/>
    </row>
    <row r="336" spans="1:6" x14ac:dyDescent="0.15">
      <c r="A336" s="47"/>
      <c r="B336" s="47"/>
      <c r="C336" s="48" t="str">
        <f t="shared" si="10"/>
        <v/>
      </c>
      <c r="D336" s="49" t="str">
        <f t="shared" si="11"/>
        <v/>
      </c>
      <c r="E336" s="50"/>
      <c r="F336" s="52"/>
    </row>
    <row r="337" spans="1:11" x14ac:dyDescent="0.15">
      <c r="A337" s="47"/>
      <c r="B337" s="47"/>
      <c r="C337" s="48" t="str">
        <f t="shared" si="10"/>
        <v/>
      </c>
      <c r="D337" s="49" t="str">
        <f t="shared" si="11"/>
        <v/>
      </c>
      <c r="E337" s="50"/>
      <c r="F337" s="52"/>
    </row>
    <row r="338" spans="1:11" x14ac:dyDescent="0.15">
      <c r="A338" s="47"/>
      <c r="B338" s="47"/>
      <c r="C338" s="48" t="str">
        <f t="shared" si="10"/>
        <v/>
      </c>
      <c r="D338" s="49" t="str">
        <f t="shared" si="11"/>
        <v/>
      </c>
      <c r="E338" s="50"/>
      <c r="F338" s="52"/>
    </row>
    <row r="339" spans="1:11" x14ac:dyDescent="0.15">
      <c r="A339" s="47"/>
      <c r="B339" s="47"/>
      <c r="C339" s="48" t="str">
        <f t="shared" si="10"/>
        <v/>
      </c>
      <c r="D339" s="49" t="str">
        <f t="shared" si="11"/>
        <v/>
      </c>
      <c r="E339" s="50"/>
      <c r="F339" s="52"/>
    </row>
    <row r="341" spans="1:11" ht="13.5" x14ac:dyDescent="0.15">
      <c r="A341" s="22" t="s">
        <v>11</v>
      </c>
      <c r="B341" s="21"/>
      <c r="C341" s="53">
        <v>2018</v>
      </c>
      <c r="E341" s="54"/>
      <c r="F341" s="55"/>
      <c r="G341" s="59">
        <v>2015</v>
      </c>
      <c r="H341" s="59">
        <v>2016</v>
      </c>
      <c r="I341" s="59">
        <v>2017</v>
      </c>
      <c r="J341" s="59">
        <v>2018</v>
      </c>
      <c r="K341" s="59">
        <v>2019</v>
      </c>
    </row>
    <row r="343" spans="1:11" x14ac:dyDescent="0.15">
      <c r="A343" s="17" t="s">
        <v>10</v>
      </c>
      <c r="B343" s="17" t="s">
        <v>1</v>
      </c>
      <c r="C343" s="18" t="s">
        <v>6</v>
      </c>
      <c r="D343" s="19" t="s">
        <v>7</v>
      </c>
      <c r="E343" s="20" t="s">
        <v>8</v>
      </c>
      <c r="F343" s="20" t="s">
        <v>9</v>
      </c>
    </row>
    <row r="344" spans="1:11" x14ac:dyDescent="0.15">
      <c r="A344" s="56">
        <v>1</v>
      </c>
      <c r="B344" s="56">
        <v>1</v>
      </c>
      <c r="C344" s="57">
        <f t="shared" ref="C344:C407" si="12">IF(OR(A344=0,B344=0,$C$341=0),"",DATE($C$341,A344,B344))</f>
        <v>43101</v>
      </c>
      <c r="D344" s="49" t="str">
        <f t="shared" ref="D344:D407" si="13">IF(C344="","",TEXT(C344,"aaa"))</f>
        <v>月</v>
      </c>
      <c r="E344" s="58" t="s">
        <v>13</v>
      </c>
      <c r="F344" s="51" t="s">
        <v>31</v>
      </c>
    </row>
    <row r="345" spans="1:11" x14ac:dyDescent="0.15">
      <c r="A345" s="47">
        <v>1</v>
      </c>
      <c r="B345" s="47">
        <v>6</v>
      </c>
      <c r="C345" s="48">
        <f t="shared" si="12"/>
        <v>43106</v>
      </c>
      <c r="D345" s="49" t="str">
        <f t="shared" si="13"/>
        <v>土</v>
      </c>
      <c r="E345" s="50"/>
      <c r="F345" s="51"/>
    </row>
    <row r="346" spans="1:11" x14ac:dyDescent="0.15">
      <c r="A346" s="47">
        <v>1</v>
      </c>
      <c r="B346" s="47">
        <v>8</v>
      </c>
      <c r="C346" s="48">
        <f t="shared" si="12"/>
        <v>43108</v>
      </c>
      <c r="D346" s="49" t="str">
        <f t="shared" si="13"/>
        <v>月</v>
      </c>
      <c r="E346" s="50" t="s">
        <v>15</v>
      </c>
      <c r="F346" s="51" t="s">
        <v>31</v>
      </c>
    </row>
    <row r="347" spans="1:11" x14ac:dyDescent="0.15">
      <c r="A347" s="47">
        <v>1</v>
      </c>
      <c r="B347" s="47">
        <v>13</v>
      </c>
      <c r="C347" s="48">
        <f t="shared" si="12"/>
        <v>43113</v>
      </c>
      <c r="D347" s="49" t="str">
        <f t="shared" si="13"/>
        <v>土</v>
      </c>
      <c r="E347" s="50"/>
      <c r="F347" s="51"/>
    </row>
    <row r="348" spans="1:11" x14ac:dyDescent="0.15">
      <c r="A348" s="47">
        <v>1</v>
      </c>
      <c r="B348" s="47">
        <v>20</v>
      </c>
      <c r="C348" s="48">
        <f t="shared" si="12"/>
        <v>43120</v>
      </c>
      <c r="D348" s="49" t="str">
        <f t="shared" si="13"/>
        <v>土</v>
      </c>
      <c r="E348" s="50"/>
      <c r="F348" s="51"/>
    </row>
    <row r="349" spans="1:11" x14ac:dyDescent="0.15">
      <c r="A349" s="47">
        <v>1</v>
      </c>
      <c r="B349" s="47">
        <v>27</v>
      </c>
      <c r="C349" s="48">
        <f t="shared" si="12"/>
        <v>43127</v>
      </c>
      <c r="D349" s="49" t="str">
        <f t="shared" si="13"/>
        <v>土</v>
      </c>
      <c r="E349" s="50"/>
      <c r="F349" s="51"/>
    </row>
    <row r="350" spans="1:11" x14ac:dyDescent="0.15">
      <c r="A350" s="47">
        <v>2</v>
      </c>
      <c r="B350" s="47">
        <v>3</v>
      </c>
      <c r="C350" s="48">
        <f t="shared" si="12"/>
        <v>43134</v>
      </c>
      <c r="D350" s="49" t="str">
        <f t="shared" si="13"/>
        <v>土</v>
      </c>
      <c r="E350" s="50"/>
      <c r="F350" s="51"/>
    </row>
    <row r="351" spans="1:11" x14ac:dyDescent="0.15">
      <c r="A351" s="47">
        <v>2</v>
      </c>
      <c r="B351" s="47">
        <v>10</v>
      </c>
      <c r="C351" s="48">
        <f t="shared" si="12"/>
        <v>43141</v>
      </c>
      <c r="D351" s="49" t="str">
        <f t="shared" si="13"/>
        <v>土</v>
      </c>
      <c r="E351" s="50"/>
      <c r="F351" s="51"/>
    </row>
    <row r="352" spans="1:11" x14ac:dyDescent="0.15">
      <c r="A352" s="47">
        <v>2</v>
      </c>
      <c r="B352" s="47">
        <v>11</v>
      </c>
      <c r="C352" s="48">
        <f t="shared" si="12"/>
        <v>43142</v>
      </c>
      <c r="D352" s="49" t="str">
        <f t="shared" si="13"/>
        <v>日</v>
      </c>
      <c r="E352" s="50" t="s">
        <v>16</v>
      </c>
      <c r="F352" s="51" t="s">
        <v>31</v>
      </c>
    </row>
    <row r="353" spans="1:6" x14ac:dyDescent="0.15">
      <c r="A353" s="47">
        <v>2</v>
      </c>
      <c r="B353" s="47">
        <v>12</v>
      </c>
      <c r="C353" s="48">
        <f t="shared" si="12"/>
        <v>43143</v>
      </c>
      <c r="D353" s="49" t="str">
        <f t="shared" si="13"/>
        <v>月</v>
      </c>
      <c r="E353" s="50" t="s">
        <v>14</v>
      </c>
      <c r="F353" s="51" t="s">
        <v>31</v>
      </c>
    </row>
    <row r="354" spans="1:6" x14ac:dyDescent="0.15">
      <c r="A354" s="47">
        <v>2</v>
      </c>
      <c r="B354" s="47">
        <v>17</v>
      </c>
      <c r="C354" s="48">
        <f t="shared" si="12"/>
        <v>43148</v>
      </c>
      <c r="D354" s="49" t="str">
        <f t="shared" si="13"/>
        <v>土</v>
      </c>
      <c r="E354" s="50"/>
      <c r="F354" s="51"/>
    </row>
    <row r="355" spans="1:6" x14ac:dyDescent="0.15">
      <c r="A355" s="47">
        <v>2</v>
      </c>
      <c r="B355" s="47">
        <v>24</v>
      </c>
      <c r="C355" s="48">
        <f t="shared" si="12"/>
        <v>43155</v>
      </c>
      <c r="D355" s="49" t="str">
        <f t="shared" si="13"/>
        <v>土</v>
      </c>
      <c r="E355" s="50"/>
      <c r="F355" s="51"/>
    </row>
    <row r="356" spans="1:6" x14ac:dyDescent="0.15">
      <c r="A356" s="47">
        <v>3</v>
      </c>
      <c r="B356" s="47">
        <v>3</v>
      </c>
      <c r="C356" s="48">
        <f t="shared" si="12"/>
        <v>43162</v>
      </c>
      <c r="D356" s="49" t="str">
        <f t="shared" si="13"/>
        <v>土</v>
      </c>
      <c r="E356" s="50"/>
      <c r="F356" s="51"/>
    </row>
    <row r="357" spans="1:6" x14ac:dyDescent="0.15">
      <c r="A357" s="47">
        <v>3</v>
      </c>
      <c r="B357" s="47">
        <v>10</v>
      </c>
      <c r="C357" s="48">
        <f t="shared" si="12"/>
        <v>43169</v>
      </c>
      <c r="D357" s="49" t="str">
        <f t="shared" si="13"/>
        <v>土</v>
      </c>
      <c r="E357" s="50"/>
      <c r="F357" s="51"/>
    </row>
    <row r="358" spans="1:6" x14ac:dyDescent="0.15">
      <c r="A358" s="47">
        <v>3</v>
      </c>
      <c r="B358" s="47">
        <v>17</v>
      </c>
      <c r="C358" s="48">
        <f t="shared" si="12"/>
        <v>43176</v>
      </c>
      <c r="D358" s="49" t="str">
        <f t="shared" si="13"/>
        <v>土</v>
      </c>
      <c r="E358" s="50"/>
      <c r="F358" s="51"/>
    </row>
    <row r="359" spans="1:6" x14ac:dyDescent="0.15">
      <c r="A359" s="47">
        <v>3</v>
      </c>
      <c r="B359" s="47">
        <v>21</v>
      </c>
      <c r="C359" s="48">
        <f t="shared" si="12"/>
        <v>43180</v>
      </c>
      <c r="D359" s="49" t="str">
        <f t="shared" si="13"/>
        <v>水</v>
      </c>
      <c r="E359" s="50" t="s">
        <v>17</v>
      </c>
      <c r="F359" s="51" t="s">
        <v>31</v>
      </c>
    </row>
    <row r="360" spans="1:6" x14ac:dyDescent="0.15">
      <c r="A360" s="47">
        <v>3</v>
      </c>
      <c r="B360" s="47">
        <v>24</v>
      </c>
      <c r="C360" s="48">
        <f t="shared" si="12"/>
        <v>43183</v>
      </c>
      <c r="D360" s="49" t="str">
        <f t="shared" si="13"/>
        <v>土</v>
      </c>
      <c r="E360" s="50"/>
      <c r="F360" s="51"/>
    </row>
    <row r="361" spans="1:6" x14ac:dyDescent="0.15">
      <c r="A361" s="47">
        <v>3</v>
      </c>
      <c r="B361" s="47">
        <v>31</v>
      </c>
      <c r="C361" s="48">
        <f t="shared" si="12"/>
        <v>43190</v>
      </c>
      <c r="D361" s="49" t="str">
        <f t="shared" si="13"/>
        <v>土</v>
      </c>
      <c r="E361" s="50"/>
      <c r="F361" s="51"/>
    </row>
    <row r="362" spans="1:6" x14ac:dyDescent="0.15">
      <c r="A362" s="47">
        <v>4</v>
      </c>
      <c r="B362" s="47">
        <v>7</v>
      </c>
      <c r="C362" s="48">
        <f t="shared" si="12"/>
        <v>43197</v>
      </c>
      <c r="D362" s="49" t="str">
        <f t="shared" si="13"/>
        <v>土</v>
      </c>
      <c r="E362" s="50"/>
      <c r="F362" s="51"/>
    </row>
    <row r="363" spans="1:6" x14ac:dyDescent="0.15">
      <c r="A363" s="47">
        <v>4</v>
      </c>
      <c r="B363" s="47">
        <v>14</v>
      </c>
      <c r="C363" s="48">
        <f t="shared" si="12"/>
        <v>43204</v>
      </c>
      <c r="D363" s="49" t="str">
        <f t="shared" si="13"/>
        <v>土</v>
      </c>
      <c r="E363" s="50"/>
      <c r="F363" s="51"/>
    </row>
    <row r="364" spans="1:6" x14ac:dyDescent="0.15">
      <c r="A364" s="47">
        <v>4</v>
      </c>
      <c r="B364" s="47">
        <v>21</v>
      </c>
      <c r="C364" s="48">
        <f t="shared" si="12"/>
        <v>43211</v>
      </c>
      <c r="D364" s="49" t="str">
        <f t="shared" si="13"/>
        <v>土</v>
      </c>
      <c r="E364" s="50"/>
      <c r="F364" s="52"/>
    </row>
    <row r="365" spans="1:6" x14ac:dyDescent="0.15">
      <c r="A365" s="47">
        <v>4</v>
      </c>
      <c r="B365" s="47">
        <v>28</v>
      </c>
      <c r="C365" s="48">
        <f t="shared" si="12"/>
        <v>43218</v>
      </c>
      <c r="D365" s="49" t="str">
        <f t="shared" si="13"/>
        <v>土</v>
      </c>
      <c r="E365" s="50"/>
      <c r="F365" s="52"/>
    </row>
    <row r="366" spans="1:6" x14ac:dyDescent="0.15">
      <c r="A366" s="47">
        <v>4</v>
      </c>
      <c r="B366" s="47">
        <v>29</v>
      </c>
      <c r="C366" s="48">
        <f t="shared" si="12"/>
        <v>43219</v>
      </c>
      <c r="D366" s="49" t="str">
        <f t="shared" si="13"/>
        <v>日</v>
      </c>
      <c r="E366" s="50" t="s">
        <v>18</v>
      </c>
      <c r="F366" s="52" t="s">
        <v>31</v>
      </c>
    </row>
    <row r="367" spans="1:6" x14ac:dyDescent="0.15">
      <c r="A367" s="47">
        <v>4</v>
      </c>
      <c r="B367" s="47">
        <v>30</v>
      </c>
      <c r="C367" s="48">
        <f t="shared" si="12"/>
        <v>43220</v>
      </c>
      <c r="D367" s="49" t="str">
        <f t="shared" si="13"/>
        <v>月</v>
      </c>
      <c r="E367" s="50" t="s">
        <v>14</v>
      </c>
      <c r="F367" s="51" t="s">
        <v>31</v>
      </c>
    </row>
    <row r="368" spans="1:6" x14ac:dyDescent="0.15">
      <c r="A368" s="47">
        <v>5</v>
      </c>
      <c r="B368" s="47">
        <v>3</v>
      </c>
      <c r="C368" s="48">
        <f t="shared" si="12"/>
        <v>43223</v>
      </c>
      <c r="D368" s="49" t="str">
        <f t="shared" si="13"/>
        <v>木</v>
      </c>
      <c r="E368" s="50" t="s">
        <v>19</v>
      </c>
      <c r="F368" s="52" t="s">
        <v>31</v>
      </c>
    </row>
    <row r="369" spans="1:6" x14ac:dyDescent="0.15">
      <c r="A369" s="47">
        <v>5</v>
      </c>
      <c r="B369" s="47">
        <v>4</v>
      </c>
      <c r="C369" s="48">
        <f t="shared" si="12"/>
        <v>43224</v>
      </c>
      <c r="D369" s="49" t="str">
        <f t="shared" si="13"/>
        <v>金</v>
      </c>
      <c r="E369" s="50" t="s">
        <v>20</v>
      </c>
      <c r="F369" s="52" t="s">
        <v>31</v>
      </c>
    </row>
    <row r="370" spans="1:6" x14ac:dyDescent="0.15">
      <c r="A370" s="47">
        <v>5</v>
      </c>
      <c r="B370" s="47">
        <v>5</v>
      </c>
      <c r="C370" s="48">
        <f t="shared" si="12"/>
        <v>43225</v>
      </c>
      <c r="D370" s="49" t="str">
        <f t="shared" si="13"/>
        <v>土</v>
      </c>
      <c r="E370" s="50" t="s">
        <v>21</v>
      </c>
      <c r="F370" s="52" t="s">
        <v>31</v>
      </c>
    </row>
    <row r="371" spans="1:6" x14ac:dyDescent="0.15">
      <c r="A371" s="47">
        <v>5</v>
      </c>
      <c r="B371" s="47">
        <v>12</v>
      </c>
      <c r="C371" s="48">
        <f t="shared" si="12"/>
        <v>43232</v>
      </c>
      <c r="D371" s="49" t="str">
        <f t="shared" si="13"/>
        <v>土</v>
      </c>
      <c r="E371" s="50"/>
      <c r="F371" s="52"/>
    </row>
    <row r="372" spans="1:6" x14ac:dyDescent="0.15">
      <c r="A372" s="47">
        <v>5</v>
      </c>
      <c r="B372" s="47">
        <v>19</v>
      </c>
      <c r="C372" s="48">
        <f t="shared" si="12"/>
        <v>43239</v>
      </c>
      <c r="D372" s="49" t="str">
        <f t="shared" si="13"/>
        <v>土</v>
      </c>
      <c r="E372" s="50"/>
      <c r="F372" s="52"/>
    </row>
    <row r="373" spans="1:6" x14ac:dyDescent="0.15">
      <c r="A373" s="47">
        <v>5</v>
      </c>
      <c r="B373" s="47">
        <v>26</v>
      </c>
      <c r="C373" s="48">
        <f t="shared" si="12"/>
        <v>43246</v>
      </c>
      <c r="D373" s="49" t="str">
        <f t="shared" si="13"/>
        <v>土</v>
      </c>
      <c r="E373" s="50"/>
      <c r="F373" s="51"/>
    </row>
    <row r="374" spans="1:6" x14ac:dyDescent="0.15">
      <c r="A374" s="47">
        <v>6</v>
      </c>
      <c r="B374" s="47">
        <v>2</v>
      </c>
      <c r="C374" s="48">
        <f t="shared" si="12"/>
        <v>43253</v>
      </c>
      <c r="D374" s="49" t="str">
        <f t="shared" si="13"/>
        <v>土</v>
      </c>
      <c r="E374" s="50"/>
      <c r="F374" s="51"/>
    </row>
    <row r="375" spans="1:6" x14ac:dyDescent="0.15">
      <c r="A375" s="47">
        <v>6</v>
      </c>
      <c r="B375" s="47">
        <v>9</v>
      </c>
      <c r="C375" s="48">
        <f t="shared" si="12"/>
        <v>43260</v>
      </c>
      <c r="D375" s="49" t="str">
        <f t="shared" si="13"/>
        <v>土</v>
      </c>
      <c r="E375" s="50"/>
      <c r="F375" s="52"/>
    </row>
    <row r="376" spans="1:6" x14ac:dyDescent="0.15">
      <c r="A376" s="47">
        <v>6</v>
      </c>
      <c r="B376" s="47">
        <v>16</v>
      </c>
      <c r="C376" s="48">
        <f t="shared" si="12"/>
        <v>43267</v>
      </c>
      <c r="D376" s="49" t="str">
        <f t="shared" si="13"/>
        <v>土</v>
      </c>
      <c r="E376" s="50"/>
      <c r="F376" s="52"/>
    </row>
    <row r="377" spans="1:6" x14ac:dyDescent="0.15">
      <c r="A377" s="47">
        <v>6</v>
      </c>
      <c r="B377" s="47">
        <v>23</v>
      </c>
      <c r="C377" s="48">
        <f t="shared" si="12"/>
        <v>43274</v>
      </c>
      <c r="D377" s="49" t="str">
        <f t="shared" si="13"/>
        <v>土</v>
      </c>
      <c r="E377" s="50"/>
      <c r="F377" s="51"/>
    </row>
    <row r="378" spans="1:6" x14ac:dyDescent="0.15">
      <c r="A378" s="47">
        <v>6</v>
      </c>
      <c r="B378" s="47">
        <v>30</v>
      </c>
      <c r="C378" s="48">
        <f t="shared" si="12"/>
        <v>43281</v>
      </c>
      <c r="D378" s="49" t="str">
        <f t="shared" si="13"/>
        <v>土</v>
      </c>
      <c r="E378" s="50"/>
      <c r="F378" s="52"/>
    </row>
    <row r="379" spans="1:6" x14ac:dyDescent="0.15">
      <c r="A379" s="47">
        <v>7</v>
      </c>
      <c r="B379" s="47">
        <v>7</v>
      </c>
      <c r="C379" s="48">
        <f t="shared" si="12"/>
        <v>43288</v>
      </c>
      <c r="D379" s="49" t="str">
        <f t="shared" si="13"/>
        <v>土</v>
      </c>
      <c r="E379" s="50"/>
      <c r="F379" s="52"/>
    </row>
    <row r="380" spans="1:6" x14ac:dyDescent="0.15">
      <c r="A380" s="47">
        <v>7</v>
      </c>
      <c r="B380" s="47">
        <v>14</v>
      </c>
      <c r="C380" s="48">
        <f t="shared" si="12"/>
        <v>43295</v>
      </c>
      <c r="D380" s="49" t="str">
        <f t="shared" si="13"/>
        <v>土</v>
      </c>
      <c r="E380" s="50"/>
      <c r="F380" s="51"/>
    </row>
    <row r="381" spans="1:6" x14ac:dyDescent="0.15">
      <c r="A381" s="47">
        <v>7</v>
      </c>
      <c r="B381" s="47">
        <v>16</v>
      </c>
      <c r="C381" s="48">
        <f t="shared" si="12"/>
        <v>43297</v>
      </c>
      <c r="D381" s="49" t="str">
        <f t="shared" si="13"/>
        <v>月</v>
      </c>
      <c r="E381" s="50" t="s">
        <v>22</v>
      </c>
      <c r="F381" s="51" t="s">
        <v>31</v>
      </c>
    </row>
    <row r="382" spans="1:6" x14ac:dyDescent="0.15">
      <c r="A382" s="47">
        <v>7</v>
      </c>
      <c r="B382" s="47">
        <v>21</v>
      </c>
      <c r="C382" s="48">
        <f t="shared" si="12"/>
        <v>43302</v>
      </c>
      <c r="D382" s="49" t="str">
        <f t="shared" si="13"/>
        <v>土</v>
      </c>
      <c r="E382" s="50"/>
      <c r="F382" s="52"/>
    </row>
    <row r="383" spans="1:6" x14ac:dyDescent="0.15">
      <c r="A383" s="47">
        <v>7</v>
      </c>
      <c r="B383" s="47">
        <v>28</v>
      </c>
      <c r="C383" s="48">
        <f t="shared" si="12"/>
        <v>43309</v>
      </c>
      <c r="D383" s="49" t="str">
        <f t="shared" si="13"/>
        <v>土</v>
      </c>
      <c r="E383" s="50"/>
      <c r="F383" s="52"/>
    </row>
    <row r="384" spans="1:6" x14ac:dyDescent="0.15">
      <c r="A384" s="47">
        <v>8</v>
      </c>
      <c r="B384" s="47">
        <v>4</v>
      </c>
      <c r="C384" s="48">
        <f t="shared" si="12"/>
        <v>43316</v>
      </c>
      <c r="D384" s="49" t="str">
        <f t="shared" si="13"/>
        <v>土</v>
      </c>
      <c r="E384" s="50"/>
      <c r="F384" s="52"/>
    </row>
    <row r="385" spans="1:6" x14ac:dyDescent="0.15">
      <c r="A385" s="47">
        <v>8</v>
      </c>
      <c r="B385" s="47">
        <v>11</v>
      </c>
      <c r="C385" s="48">
        <f t="shared" si="12"/>
        <v>43323</v>
      </c>
      <c r="D385" s="49" t="str">
        <f t="shared" si="13"/>
        <v>土</v>
      </c>
      <c r="E385" s="50" t="s">
        <v>32</v>
      </c>
      <c r="F385" s="51" t="s">
        <v>31</v>
      </c>
    </row>
    <row r="386" spans="1:6" x14ac:dyDescent="0.15">
      <c r="A386" s="47">
        <v>8</v>
      </c>
      <c r="B386" s="47">
        <v>18</v>
      </c>
      <c r="C386" s="48">
        <f t="shared" si="12"/>
        <v>43330</v>
      </c>
      <c r="D386" s="49" t="str">
        <f t="shared" si="13"/>
        <v>土</v>
      </c>
      <c r="E386" s="50"/>
      <c r="F386" s="52"/>
    </row>
    <row r="387" spans="1:6" x14ac:dyDescent="0.15">
      <c r="A387" s="47">
        <v>8</v>
      </c>
      <c r="B387" s="47">
        <v>25</v>
      </c>
      <c r="C387" s="48">
        <f t="shared" si="12"/>
        <v>43337</v>
      </c>
      <c r="D387" s="49" t="str">
        <f t="shared" si="13"/>
        <v>土</v>
      </c>
      <c r="E387" s="50"/>
      <c r="F387" s="52"/>
    </row>
    <row r="388" spans="1:6" x14ac:dyDescent="0.15">
      <c r="A388" s="47">
        <v>9</v>
      </c>
      <c r="B388" s="47">
        <v>1</v>
      </c>
      <c r="C388" s="48">
        <f t="shared" si="12"/>
        <v>43344</v>
      </c>
      <c r="D388" s="49" t="str">
        <f t="shared" si="13"/>
        <v>土</v>
      </c>
      <c r="E388" s="50"/>
      <c r="F388" s="52"/>
    </row>
    <row r="389" spans="1:6" x14ac:dyDescent="0.15">
      <c r="A389" s="47">
        <v>9</v>
      </c>
      <c r="B389" s="47">
        <v>8</v>
      </c>
      <c r="C389" s="48">
        <f t="shared" si="12"/>
        <v>43351</v>
      </c>
      <c r="D389" s="49" t="str">
        <f t="shared" si="13"/>
        <v>土</v>
      </c>
      <c r="E389" s="50"/>
      <c r="F389" s="52"/>
    </row>
    <row r="390" spans="1:6" x14ac:dyDescent="0.15">
      <c r="A390" s="47">
        <v>9</v>
      </c>
      <c r="B390" s="47">
        <v>15</v>
      </c>
      <c r="C390" s="48">
        <f t="shared" si="12"/>
        <v>43358</v>
      </c>
      <c r="D390" s="49" t="str">
        <f t="shared" si="13"/>
        <v>土</v>
      </c>
      <c r="E390" s="50"/>
      <c r="F390" s="52"/>
    </row>
    <row r="391" spans="1:6" x14ac:dyDescent="0.15">
      <c r="A391" s="47">
        <v>9</v>
      </c>
      <c r="B391" s="47">
        <v>17</v>
      </c>
      <c r="C391" s="48">
        <f t="shared" si="12"/>
        <v>43360</v>
      </c>
      <c r="D391" s="49" t="str">
        <f t="shared" si="13"/>
        <v>月</v>
      </c>
      <c r="E391" s="50" t="s">
        <v>23</v>
      </c>
      <c r="F391" s="52" t="s">
        <v>31</v>
      </c>
    </row>
    <row r="392" spans="1:6" x14ac:dyDescent="0.15">
      <c r="A392" s="47">
        <v>9</v>
      </c>
      <c r="B392" s="47">
        <v>22</v>
      </c>
      <c r="C392" s="48">
        <f t="shared" si="12"/>
        <v>43365</v>
      </c>
      <c r="D392" s="49" t="str">
        <f t="shared" si="13"/>
        <v>土</v>
      </c>
      <c r="E392" s="50"/>
      <c r="F392" s="52"/>
    </row>
    <row r="393" spans="1:6" x14ac:dyDescent="0.15">
      <c r="A393" s="47">
        <v>9</v>
      </c>
      <c r="B393" s="47">
        <v>23</v>
      </c>
      <c r="C393" s="48">
        <f t="shared" si="12"/>
        <v>43366</v>
      </c>
      <c r="D393" s="49" t="str">
        <f t="shared" si="13"/>
        <v>日</v>
      </c>
      <c r="E393" s="50" t="s">
        <v>24</v>
      </c>
      <c r="F393" s="52" t="s">
        <v>31</v>
      </c>
    </row>
    <row r="394" spans="1:6" x14ac:dyDescent="0.15">
      <c r="A394" s="47">
        <v>9</v>
      </c>
      <c r="B394" s="47">
        <v>24</v>
      </c>
      <c r="C394" s="48">
        <f t="shared" si="12"/>
        <v>43367</v>
      </c>
      <c r="D394" s="49" t="str">
        <f t="shared" si="13"/>
        <v>月</v>
      </c>
      <c r="E394" s="50" t="s">
        <v>14</v>
      </c>
      <c r="F394" s="52" t="s">
        <v>31</v>
      </c>
    </row>
    <row r="395" spans="1:6" x14ac:dyDescent="0.15">
      <c r="A395" s="47">
        <v>9</v>
      </c>
      <c r="B395" s="47">
        <v>29</v>
      </c>
      <c r="C395" s="48">
        <f t="shared" si="12"/>
        <v>43372</v>
      </c>
      <c r="D395" s="49" t="str">
        <f t="shared" si="13"/>
        <v>土</v>
      </c>
      <c r="E395" s="50"/>
      <c r="F395" s="52"/>
    </row>
    <row r="396" spans="1:6" x14ac:dyDescent="0.15">
      <c r="A396" s="47">
        <v>10</v>
      </c>
      <c r="B396" s="47">
        <v>6</v>
      </c>
      <c r="C396" s="48">
        <f t="shared" si="12"/>
        <v>43379</v>
      </c>
      <c r="D396" s="49" t="str">
        <f t="shared" si="13"/>
        <v>土</v>
      </c>
      <c r="E396" s="50"/>
      <c r="F396" s="52"/>
    </row>
    <row r="397" spans="1:6" x14ac:dyDescent="0.15">
      <c r="A397" s="47">
        <v>10</v>
      </c>
      <c r="B397" s="47">
        <v>8</v>
      </c>
      <c r="C397" s="48">
        <f t="shared" si="12"/>
        <v>43381</v>
      </c>
      <c r="D397" s="49" t="str">
        <f t="shared" si="13"/>
        <v>月</v>
      </c>
      <c r="E397" s="50" t="s">
        <v>25</v>
      </c>
      <c r="F397" s="52" t="s">
        <v>31</v>
      </c>
    </row>
    <row r="398" spans="1:6" x14ac:dyDescent="0.15">
      <c r="A398" s="47">
        <v>10</v>
      </c>
      <c r="B398" s="47">
        <v>13</v>
      </c>
      <c r="C398" s="48">
        <f t="shared" si="12"/>
        <v>43386</v>
      </c>
      <c r="D398" s="49" t="str">
        <f t="shared" si="13"/>
        <v>土</v>
      </c>
      <c r="E398" s="50"/>
      <c r="F398" s="52"/>
    </row>
    <row r="399" spans="1:6" x14ac:dyDescent="0.15">
      <c r="A399" s="47">
        <v>10</v>
      </c>
      <c r="B399" s="47">
        <v>20</v>
      </c>
      <c r="C399" s="48">
        <f t="shared" si="12"/>
        <v>43393</v>
      </c>
      <c r="D399" s="49" t="str">
        <f t="shared" si="13"/>
        <v>土</v>
      </c>
      <c r="E399" s="50"/>
      <c r="F399" s="52"/>
    </row>
    <row r="400" spans="1:6" x14ac:dyDescent="0.15">
      <c r="A400" s="47">
        <v>10</v>
      </c>
      <c r="B400" s="47">
        <v>27</v>
      </c>
      <c r="C400" s="48">
        <f t="shared" si="12"/>
        <v>43400</v>
      </c>
      <c r="D400" s="49" t="str">
        <f t="shared" si="13"/>
        <v>土</v>
      </c>
      <c r="E400" s="50"/>
      <c r="F400" s="52"/>
    </row>
    <row r="401" spans="1:6" x14ac:dyDescent="0.15">
      <c r="A401" s="47">
        <v>11</v>
      </c>
      <c r="B401" s="47">
        <v>3</v>
      </c>
      <c r="C401" s="48">
        <f t="shared" si="12"/>
        <v>43407</v>
      </c>
      <c r="D401" s="49" t="str">
        <f t="shared" si="13"/>
        <v>土</v>
      </c>
      <c r="E401" s="50" t="s">
        <v>26</v>
      </c>
      <c r="F401" s="52" t="s">
        <v>31</v>
      </c>
    </row>
    <row r="402" spans="1:6" x14ac:dyDescent="0.15">
      <c r="A402" s="47">
        <v>11</v>
      </c>
      <c r="B402" s="47">
        <v>10</v>
      </c>
      <c r="C402" s="48">
        <f t="shared" si="12"/>
        <v>43414</v>
      </c>
      <c r="D402" s="49" t="str">
        <f t="shared" si="13"/>
        <v>土</v>
      </c>
      <c r="E402" s="50"/>
      <c r="F402" s="52"/>
    </row>
    <row r="403" spans="1:6" x14ac:dyDescent="0.15">
      <c r="A403" s="47">
        <v>11</v>
      </c>
      <c r="B403" s="47">
        <v>17</v>
      </c>
      <c r="C403" s="48">
        <f t="shared" si="12"/>
        <v>43421</v>
      </c>
      <c r="D403" s="49" t="str">
        <f t="shared" si="13"/>
        <v>土</v>
      </c>
      <c r="E403" s="50"/>
      <c r="F403" s="52"/>
    </row>
    <row r="404" spans="1:6" x14ac:dyDescent="0.15">
      <c r="A404" s="47">
        <v>11</v>
      </c>
      <c r="B404" s="47">
        <v>23</v>
      </c>
      <c r="C404" s="48">
        <f t="shared" si="12"/>
        <v>43427</v>
      </c>
      <c r="D404" s="49" t="str">
        <f t="shared" si="13"/>
        <v>金</v>
      </c>
      <c r="E404" s="50" t="s">
        <v>27</v>
      </c>
      <c r="F404" s="52" t="s">
        <v>31</v>
      </c>
    </row>
    <row r="405" spans="1:6" x14ac:dyDescent="0.15">
      <c r="A405" s="47">
        <v>11</v>
      </c>
      <c r="B405" s="47">
        <v>24</v>
      </c>
      <c r="C405" s="48">
        <f t="shared" si="12"/>
        <v>43428</v>
      </c>
      <c r="D405" s="49" t="str">
        <f t="shared" si="13"/>
        <v>土</v>
      </c>
      <c r="E405" s="50"/>
      <c r="F405" s="52"/>
    </row>
    <row r="406" spans="1:6" x14ac:dyDescent="0.15">
      <c r="A406" s="47">
        <v>12</v>
      </c>
      <c r="B406" s="47">
        <v>1</v>
      </c>
      <c r="C406" s="48">
        <f t="shared" si="12"/>
        <v>43435</v>
      </c>
      <c r="D406" s="49" t="str">
        <f t="shared" si="13"/>
        <v>土</v>
      </c>
      <c r="E406" s="50"/>
      <c r="F406" s="52"/>
    </row>
    <row r="407" spans="1:6" x14ac:dyDescent="0.15">
      <c r="A407" s="47">
        <v>12</v>
      </c>
      <c r="B407" s="47">
        <v>8</v>
      </c>
      <c r="C407" s="48">
        <f t="shared" si="12"/>
        <v>43442</v>
      </c>
      <c r="D407" s="49" t="str">
        <f t="shared" si="13"/>
        <v>土</v>
      </c>
      <c r="E407" s="50"/>
      <c r="F407" s="52"/>
    </row>
    <row r="408" spans="1:6" x14ac:dyDescent="0.15">
      <c r="A408" s="47">
        <v>12</v>
      </c>
      <c r="B408" s="47">
        <v>15</v>
      </c>
      <c r="C408" s="48">
        <f t="shared" ref="C408:C453" si="14">IF(OR(A408=0,B408=0,$C$341=0),"",DATE($C$341,A408,B408))</f>
        <v>43449</v>
      </c>
      <c r="D408" s="49" t="str">
        <f t="shared" ref="D408:D453" si="15">IF(C408="","",TEXT(C408,"aaa"))</f>
        <v>土</v>
      </c>
      <c r="E408" s="50"/>
      <c r="F408" s="52"/>
    </row>
    <row r="409" spans="1:6" x14ac:dyDescent="0.15">
      <c r="A409" s="47">
        <v>12</v>
      </c>
      <c r="B409" s="47">
        <v>22</v>
      </c>
      <c r="C409" s="48">
        <f t="shared" si="14"/>
        <v>43456</v>
      </c>
      <c r="D409" s="49" t="str">
        <f t="shared" si="15"/>
        <v>土</v>
      </c>
      <c r="E409" s="50"/>
      <c r="F409" s="52"/>
    </row>
    <row r="410" spans="1:6" x14ac:dyDescent="0.15">
      <c r="A410" s="47">
        <v>12</v>
      </c>
      <c r="B410" s="47">
        <v>23</v>
      </c>
      <c r="C410" s="48">
        <f t="shared" si="14"/>
        <v>43457</v>
      </c>
      <c r="D410" s="49" t="str">
        <f t="shared" si="15"/>
        <v>日</v>
      </c>
      <c r="E410" s="50" t="s">
        <v>28</v>
      </c>
      <c r="F410" s="52" t="s">
        <v>31</v>
      </c>
    </row>
    <row r="411" spans="1:6" x14ac:dyDescent="0.15">
      <c r="A411" s="47">
        <v>12</v>
      </c>
      <c r="B411" s="47">
        <v>24</v>
      </c>
      <c r="C411" s="48">
        <f t="shared" si="14"/>
        <v>43458</v>
      </c>
      <c r="D411" s="49" t="str">
        <f t="shared" si="15"/>
        <v>月</v>
      </c>
      <c r="E411" s="50" t="s">
        <v>14</v>
      </c>
      <c r="F411" s="52" t="s">
        <v>31</v>
      </c>
    </row>
    <row r="412" spans="1:6" x14ac:dyDescent="0.15">
      <c r="A412" s="47">
        <v>12</v>
      </c>
      <c r="B412" s="47">
        <v>29</v>
      </c>
      <c r="C412" s="48">
        <f t="shared" si="14"/>
        <v>43463</v>
      </c>
      <c r="D412" s="49" t="str">
        <f t="shared" si="15"/>
        <v>土</v>
      </c>
      <c r="E412" s="50"/>
      <c r="F412" s="52"/>
    </row>
    <row r="413" spans="1:6" x14ac:dyDescent="0.15">
      <c r="A413" s="47"/>
      <c r="B413" s="47"/>
      <c r="C413" s="48" t="str">
        <f t="shared" si="14"/>
        <v/>
      </c>
      <c r="D413" s="49" t="str">
        <f t="shared" si="15"/>
        <v/>
      </c>
      <c r="E413" s="50"/>
      <c r="F413" s="52"/>
    </row>
    <row r="414" spans="1:6" x14ac:dyDescent="0.15">
      <c r="A414" s="47"/>
      <c r="B414" s="47"/>
      <c r="C414" s="48" t="str">
        <f t="shared" si="14"/>
        <v/>
      </c>
      <c r="D414" s="49" t="str">
        <f t="shared" si="15"/>
        <v/>
      </c>
      <c r="E414" s="50"/>
      <c r="F414" s="52"/>
    </row>
    <row r="415" spans="1:6" x14ac:dyDescent="0.15">
      <c r="A415" s="47"/>
      <c r="B415" s="47"/>
      <c r="C415" s="48" t="str">
        <f t="shared" si="14"/>
        <v/>
      </c>
      <c r="D415" s="49" t="str">
        <f t="shared" si="15"/>
        <v/>
      </c>
      <c r="E415" s="50"/>
      <c r="F415" s="52"/>
    </row>
    <row r="416" spans="1:6" x14ac:dyDescent="0.15">
      <c r="A416" s="47"/>
      <c r="B416" s="47"/>
      <c r="C416" s="48" t="str">
        <f t="shared" si="14"/>
        <v/>
      </c>
      <c r="D416" s="49" t="str">
        <f t="shared" si="15"/>
        <v/>
      </c>
      <c r="E416" s="50"/>
      <c r="F416" s="52"/>
    </row>
    <row r="417" spans="1:6" x14ac:dyDescent="0.15">
      <c r="A417" s="47"/>
      <c r="B417" s="47"/>
      <c r="C417" s="48" t="str">
        <f t="shared" si="14"/>
        <v/>
      </c>
      <c r="D417" s="49" t="str">
        <f t="shared" si="15"/>
        <v/>
      </c>
      <c r="E417" s="50"/>
      <c r="F417" s="52"/>
    </row>
    <row r="418" spans="1:6" x14ac:dyDescent="0.15">
      <c r="A418" s="47"/>
      <c r="B418" s="47"/>
      <c r="C418" s="48" t="str">
        <f t="shared" si="14"/>
        <v/>
      </c>
      <c r="D418" s="49" t="str">
        <f t="shared" si="15"/>
        <v/>
      </c>
      <c r="E418" s="50"/>
      <c r="F418" s="52"/>
    </row>
    <row r="419" spans="1:6" x14ac:dyDescent="0.15">
      <c r="A419" s="47"/>
      <c r="B419" s="47"/>
      <c r="C419" s="48" t="str">
        <f t="shared" si="14"/>
        <v/>
      </c>
      <c r="D419" s="49" t="str">
        <f t="shared" si="15"/>
        <v/>
      </c>
      <c r="E419" s="50"/>
      <c r="F419" s="52"/>
    </row>
    <row r="420" spans="1:6" x14ac:dyDescent="0.15">
      <c r="A420" s="47"/>
      <c r="B420" s="47"/>
      <c r="C420" s="48" t="str">
        <f t="shared" si="14"/>
        <v/>
      </c>
      <c r="D420" s="49" t="str">
        <f t="shared" si="15"/>
        <v/>
      </c>
      <c r="E420" s="50"/>
      <c r="F420" s="52"/>
    </row>
    <row r="421" spans="1:6" x14ac:dyDescent="0.15">
      <c r="A421" s="47"/>
      <c r="B421" s="47"/>
      <c r="C421" s="48" t="str">
        <f t="shared" si="14"/>
        <v/>
      </c>
      <c r="D421" s="49" t="str">
        <f t="shared" si="15"/>
        <v/>
      </c>
      <c r="E421" s="50"/>
      <c r="F421" s="52"/>
    </row>
    <row r="422" spans="1:6" x14ac:dyDescent="0.15">
      <c r="A422" s="47"/>
      <c r="B422" s="47"/>
      <c r="C422" s="48" t="str">
        <f t="shared" si="14"/>
        <v/>
      </c>
      <c r="D422" s="49" t="str">
        <f t="shared" si="15"/>
        <v/>
      </c>
      <c r="E422" s="50"/>
      <c r="F422" s="52"/>
    </row>
    <row r="423" spans="1:6" x14ac:dyDescent="0.15">
      <c r="A423" s="47"/>
      <c r="B423" s="47"/>
      <c r="C423" s="48" t="str">
        <f t="shared" si="14"/>
        <v/>
      </c>
      <c r="D423" s="49" t="str">
        <f t="shared" si="15"/>
        <v/>
      </c>
      <c r="E423" s="50"/>
      <c r="F423" s="52"/>
    </row>
    <row r="424" spans="1:6" x14ac:dyDescent="0.15">
      <c r="A424" s="47"/>
      <c r="B424" s="47"/>
      <c r="C424" s="48" t="str">
        <f t="shared" si="14"/>
        <v/>
      </c>
      <c r="D424" s="49" t="str">
        <f t="shared" si="15"/>
        <v/>
      </c>
      <c r="E424" s="50"/>
      <c r="F424" s="52"/>
    </row>
    <row r="425" spans="1:6" x14ac:dyDescent="0.15">
      <c r="A425" s="47"/>
      <c r="B425" s="47"/>
      <c r="C425" s="48" t="str">
        <f t="shared" si="14"/>
        <v/>
      </c>
      <c r="D425" s="49" t="str">
        <f t="shared" si="15"/>
        <v/>
      </c>
      <c r="E425" s="50"/>
      <c r="F425" s="52"/>
    </row>
    <row r="426" spans="1:6" x14ac:dyDescent="0.15">
      <c r="A426" s="47"/>
      <c r="B426" s="47"/>
      <c r="C426" s="48" t="str">
        <f t="shared" si="14"/>
        <v/>
      </c>
      <c r="D426" s="49" t="str">
        <f t="shared" si="15"/>
        <v/>
      </c>
      <c r="E426" s="50"/>
      <c r="F426" s="52"/>
    </row>
    <row r="427" spans="1:6" x14ac:dyDescent="0.15">
      <c r="A427" s="47"/>
      <c r="B427" s="47"/>
      <c r="C427" s="48" t="str">
        <f t="shared" si="14"/>
        <v/>
      </c>
      <c r="D427" s="49" t="str">
        <f t="shared" si="15"/>
        <v/>
      </c>
      <c r="E427" s="50"/>
      <c r="F427" s="52"/>
    </row>
    <row r="428" spans="1:6" x14ac:dyDescent="0.15">
      <c r="A428" s="47"/>
      <c r="B428" s="47"/>
      <c r="C428" s="48" t="str">
        <f t="shared" si="14"/>
        <v/>
      </c>
      <c r="D428" s="49" t="str">
        <f t="shared" si="15"/>
        <v/>
      </c>
      <c r="E428" s="50"/>
      <c r="F428" s="52"/>
    </row>
    <row r="429" spans="1:6" x14ac:dyDescent="0.15">
      <c r="A429" s="47"/>
      <c r="B429" s="47"/>
      <c r="C429" s="48" t="str">
        <f t="shared" si="14"/>
        <v/>
      </c>
      <c r="D429" s="49" t="str">
        <f t="shared" si="15"/>
        <v/>
      </c>
      <c r="E429" s="50"/>
      <c r="F429" s="52"/>
    </row>
    <row r="430" spans="1:6" x14ac:dyDescent="0.15">
      <c r="A430" s="47"/>
      <c r="B430" s="47"/>
      <c r="C430" s="48" t="str">
        <f t="shared" si="14"/>
        <v/>
      </c>
      <c r="D430" s="49" t="str">
        <f t="shared" si="15"/>
        <v/>
      </c>
      <c r="E430" s="50"/>
      <c r="F430" s="52"/>
    </row>
    <row r="431" spans="1:6" x14ac:dyDescent="0.15">
      <c r="A431" s="47"/>
      <c r="B431" s="47"/>
      <c r="C431" s="48" t="str">
        <f t="shared" si="14"/>
        <v/>
      </c>
      <c r="D431" s="49" t="str">
        <f t="shared" si="15"/>
        <v/>
      </c>
      <c r="E431" s="50"/>
      <c r="F431" s="52"/>
    </row>
    <row r="432" spans="1:6" x14ac:dyDescent="0.15">
      <c r="A432" s="47"/>
      <c r="B432" s="47"/>
      <c r="C432" s="48" t="str">
        <f t="shared" si="14"/>
        <v/>
      </c>
      <c r="D432" s="49" t="str">
        <f t="shared" si="15"/>
        <v/>
      </c>
      <c r="E432" s="50"/>
      <c r="F432" s="52"/>
    </row>
    <row r="433" spans="1:6" x14ac:dyDescent="0.15">
      <c r="A433" s="47"/>
      <c r="B433" s="47"/>
      <c r="C433" s="48" t="str">
        <f t="shared" si="14"/>
        <v/>
      </c>
      <c r="D433" s="49" t="str">
        <f t="shared" si="15"/>
        <v/>
      </c>
      <c r="E433" s="50"/>
      <c r="F433" s="52"/>
    </row>
    <row r="434" spans="1:6" x14ac:dyDescent="0.15">
      <c r="A434" s="47"/>
      <c r="B434" s="47"/>
      <c r="C434" s="48" t="str">
        <f t="shared" si="14"/>
        <v/>
      </c>
      <c r="D434" s="49" t="str">
        <f t="shared" si="15"/>
        <v/>
      </c>
      <c r="E434" s="50"/>
      <c r="F434" s="52"/>
    </row>
    <row r="435" spans="1:6" x14ac:dyDescent="0.15">
      <c r="A435" s="47"/>
      <c r="B435" s="47"/>
      <c r="C435" s="48" t="str">
        <f t="shared" si="14"/>
        <v/>
      </c>
      <c r="D435" s="49" t="str">
        <f t="shared" si="15"/>
        <v/>
      </c>
      <c r="E435" s="50"/>
      <c r="F435" s="52"/>
    </row>
    <row r="436" spans="1:6" x14ac:dyDescent="0.15">
      <c r="A436" s="47"/>
      <c r="B436" s="47"/>
      <c r="C436" s="48" t="str">
        <f t="shared" si="14"/>
        <v/>
      </c>
      <c r="D436" s="49" t="str">
        <f t="shared" si="15"/>
        <v/>
      </c>
      <c r="E436" s="50"/>
      <c r="F436" s="52"/>
    </row>
    <row r="437" spans="1:6" x14ac:dyDescent="0.15">
      <c r="A437" s="47"/>
      <c r="B437" s="47"/>
      <c r="C437" s="48" t="str">
        <f t="shared" si="14"/>
        <v/>
      </c>
      <c r="D437" s="49" t="str">
        <f t="shared" si="15"/>
        <v/>
      </c>
      <c r="E437" s="50"/>
      <c r="F437" s="52"/>
    </row>
    <row r="438" spans="1:6" x14ac:dyDescent="0.15">
      <c r="A438" s="47"/>
      <c r="B438" s="47"/>
      <c r="C438" s="48" t="str">
        <f t="shared" si="14"/>
        <v/>
      </c>
      <c r="D438" s="49" t="str">
        <f t="shared" si="15"/>
        <v/>
      </c>
      <c r="E438" s="50"/>
      <c r="F438" s="52"/>
    </row>
    <row r="439" spans="1:6" x14ac:dyDescent="0.15">
      <c r="A439" s="47"/>
      <c r="B439" s="47"/>
      <c r="C439" s="48" t="str">
        <f t="shared" si="14"/>
        <v/>
      </c>
      <c r="D439" s="49" t="str">
        <f t="shared" si="15"/>
        <v/>
      </c>
      <c r="E439" s="50"/>
      <c r="F439" s="52"/>
    </row>
    <row r="440" spans="1:6" x14ac:dyDescent="0.15">
      <c r="A440" s="47"/>
      <c r="B440" s="47"/>
      <c r="C440" s="48" t="str">
        <f t="shared" si="14"/>
        <v/>
      </c>
      <c r="D440" s="49" t="str">
        <f t="shared" si="15"/>
        <v/>
      </c>
      <c r="E440" s="50"/>
      <c r="F440" s="52"/>
    </row>
    <row r="441" spans="1:6" x14ac:dyDescent="0.15">
      <c r="A441" s="47"/>
      <c r="B441" s="47"/>
      <c r="C441" s="48" t="str">
        <f t="shared" si="14"/>
        <v/>
      </c>
      <c r="D441" s="49" t="str">
        <f t="shared" si="15"/>
        <v/>
      </c>
      <c r="E441" s="50"/>
      <c r="F441" s="52"/>
    </row>
    <row r="442" spans="1:6" x14ac:dyDescent="0.15">
      <c r="A442" s="47"/>
      <c r="B442" s="47"/>
      <c r="C442" s="48" t="str">
        <f t="shared" si="14"/>
        <v/>
      </c>
      <c r="D442" s="49" t="str">
        <f t="shared" si="15"/>
        <v/>
      </c>
      <c r="E442" s="50"/>
      <c r="F442" s="52"/>
    </row>
    <row r="443" spans="1:6" x14ac:dyDescent="0.15">
      <c r="A443" s="47"/>
      <c r="B443" s="47"/>
      <c r="C443" s="48" t="str">
        <f t="shared" si="14"/>
        <v/>
      </c>
      <c r="D443" s="49" t="str">
        <f t="shared" si="15"/>
        <v/>
      </c>
      <c r="E443" s="50"/>
      <c r="F443" s="52"/>
    </row>
    <row r="444" spans="1:6" x14ac:dyDescent="0.15">
      <c r="A444" s="47"/>
      <c r="B444" s="47"/>
      <c r="C444" s="48" t="str">
        <f t="shared" si="14"/>
        <v/>
      </c>
      <c r="D444" s="49" t="str">
        <f t="shared" si="15"/>
        <v/>
      </c>
      <c r="E444" s="50"/>
      <c r="F444" s="52"/>
    </row>
    <row r="445" spans="1:6" x14ac:dyDescent="0.15">
      <c r="A445" s="47"/>
      <c r="B445" s="47"/>
      <c r="C445" s="48" t="str">
        <f t="shared" si="14"/>
        <v/>
      </c>
      <c r="D445" s="49" t="str">
        <f t="shared" si="15"/>
        <v/>
      </c>
      <c r="E445" s="50"/>
      <c r="F445" s="52"/>
    </row>
    <row r="446" spans="1:6" x14ac:dyDescent="0.15">
      <c r="A446" s="47"/>
      <c r="B446" s="47"/>
      <c r="C446" s="48" t="str">
        <f t="shared" si="14"/>
        <v/>
      </c>
      <c r="D446" s="49" t="str">
        <f t="shared" si="15"/>
        <v/>
      </c>
      <c r="E446" s="50"/>
      <c r="F446" s="52"/>
    </row>
    <row r="447" spans="1:6" x14ac:dyDescent="0.15">
      <c r="A447" s="47"/>
      <c r="B447" s="47"/>
      <c r="C447" s="48" t="str">
        <f t="shared" si="14"/>
        <v/>
      </c>
      <c r="D447" s="49" t="str">
        <f t="shared" si="15"/>
        <v/>
      </c>
      <c r="E447" s="50"/>
      <c r="F447" s="52"/>
    </row>
    <row r="448" spans="1:6" x14ac:dyDescent="0.15">
      <c r="A448" s="47"/>
      <c r="B448" s="47"/>
      <c r="C448" s="48" t="str">
        <f t="shared" si="14"/>
        <v/>
      </c>
      <c r="D448" s="49" t="str">
        <f t="shared" si="15"/>
        <v/>
      </c>
      <c r="E448" s="50"/>
      <c r="F448" s="52"/>
    </row>
    <row r="449" spans="1:11" x14ac:dyDescent="0.15">
      <c r="A449" s="47"/>
      <c r="B449" s="47"/>
      <c r="C449" s="48" t="str">
        <f t="shared" si="14"/>
        <v/>
      </c>
      <c r="D449" s="49" t="str">
        <f t="shared" si="15"/>
        <v/>
      </c>
      <c r="E449" s="50"/>
      <c r="F449" s="52"/>
    </row>
    <row r="450" spans="1:11" x14ac:dyDescent="0.15">
      <c r="A450" s="47"/>
      <c r="B450" s="47"/>
      <c r="C450" s="48" t="str">
        <f t="shared" si="14"/>
        <v/>
      </c>
      <c r="D450" s="49" t="str">
        <f t="shared" si="15"/>
        <v/>
      </c>
      <c r="E450" s="50"/>
      <c r="F450" s="52"/>
    </row>
    <row r="451" spans="1:11" x14ac:dyDescent="0.15">
      <c r="A451" s="47"/>
      <c r="B451" s="47"/>
      <c r="C451" s="48" t="str">
        <f t="shared" si="14"/>
        <v/>
      </c>
      <c r="D451" s="49" t="str">
        <f t="shared" si="15"/>
        <v/>
      </c>
      <c r="E451" s="50"/>
      <c r="F451" s="52"/>
    </row>
    <row r="452" spans="1:11" x14ac:dyDescent="0.15">
      <c r="A452" s="47"/>
      <c r="B452" s="47"/>
      <c r="C452" s="48" t="str">
        <f t="shared" si="14"/>
        <v/>
      </c>
      <c r="D452" s="49" t="str">
        <f t="shared" si="15"/>
        <v/>
      </c>
      <c r="E452" s="50"/>
      <c r="F452" s="52"/>
    </row>
    <row r="453" spans="1:11" x14ac:dyDescent="0.15">
      <c r="A453" s="47"/>
      <c r="B453" s="47"/>
      <c r="C453" s="48" t="str">
        <f t="shared" si="14"/>
        <v/>
      </c>
      <c r="D453" s="49" t="str">
        <f t="shared" si="15"/>
        <v/>
      </c>
      <c r="E453" s="50"/>
      <c r="F453" s="52"/>
    </row>
    <row r="455" spans="1:11" ht="13.5" x14ac:dyDescent="0.15">
      <c r="A455" s="28" t="s">
        <v>11</v>
      </c>
      <c r="B455" s="29"/>
      <c r="C455" s="30">
        <v>2019</v>
      </c>
      <c r="E455" s="54"/>
      <c r="F455" s="55"/>
      <c r="G455" s="59">
        <v>2015</v>
      </c>
      <c r="H455" s="59">
        <v>2016</v>
      </c>
      <c r="I455" s="59">
        <v>2017</v>
      </c>
      <c r="J455" s="59">
        <v>2018</v>
      </c>
      <c r="K455" s="59">
        <v>2019</v>
      </c>
    </row>
    <row r="457" spans="1:11" x14ac:dyDescent="0.15">
      <c r="A457" s="31" t="s">
        <v>10</v>
      </c>
      <c r="B457" s="31" t="s">
        <v>1</v>
      </c>
      <c r="C457" s="32" t="s">
        <v>6</v>
      </c>
      <c r="D457" s="33" t="s">
        <v>7</v>
      </c>
      <c r="E457" s="34" t="s">
        <v>8</v>
      </c>
      <c r="F457" s="34" t="s">
        <v>9</v>
      </c>
    </row>
    <row r="458" spans="1:11" x14ac:dyDescent="0.15">
      <c r="A458" s="56">
        <v>1</v>
      </c>
      <c r="B458" s="56">
        <v>1</v>
      </c>
      <c r="C458" s="57">
        <f t="shared" ref="C458:C525" si="16">IF(OR(A458=0,B458=0,$C$455=0),"",DATE($C$455,A458,B458))</f>
        <v>43466</v>
      </c>
      <c r="D458" s="49" t="str">
        <f t="shared" ref="D458:D525" si="17">IF(C458="","",TEXT(C458,"aaa"))</f>
        <v>火</v>
      </c>
      <c r="E458" s="58" t="s">
        <v>13</v>
      </c>
      <c r="F458" s="51" t="s">
        <v>31</v>
      </c>
    </row>
    <row r="459" spans="1:11" x14ac:dyDescent="0.15">
      <c r="A459" s="47">
        <v>1</v>
      </c>
      <c r="B459" s="47">
        <v>5</v>
      </c>
      <c r="C459" s="48">
        <f t="shared" si="16"/>
        <v>43470</v>
      </c>
      <c r="D459" s="49" t="str">
        <f t="shared" si="17"/>
        <v>土</v>
      </c>
      <c r="E459" s="50"/>
      <c r="F459" s="51"/>
    </row>
    <row r="460" spans="1:11" x14ac:dyDescent="0.15">
      <c r="A460" s="47">
        <v>1</v>
      </c>
      <c r="B460" s="47">
        <v>12</v>
      </c>
      <c r="C460" s="48">
        <f t="shared" si="16"/>
        <v>43477</v>
      </c>
      <c r="D460" s="49" t="str">
        <f t="shared" si="17"/>
        <v>土</v>
      </c>
      <c r="E460" s="50"/>
      <c r="F460" s="51"/>
    </row>
    <row r="461" spans="1:11" x14ac:dyDescent="0.15">
      <c r="A461" s="47">
        <v>1</v>
      </c>
      <c r="B461" s="47">
        <v>14</v>
      </c>
      <c r="C461" s="48">
        <f t="shared" si="16"/>
        <v>43479</v>
      </c>
      <c r="D461" s="49" t="str">
        <f t="shared" si="17"/>
        <v>月</v>
      </c>
      <c r="E461" s="50" t="s">
        <v>15</v>
      </c>
      <c r="F461" s="51" t="s">
        <v>31</v>
      </c>
    </row>
    <row r="462" spans="1:11" x14ac:dyDescent="0.15">
      <c r="A462" s="47">
        <v>1</v>
      </c>
      <c r="B462" s="47">
        <v>19</v>
      </c>
      <c r="C462" s="48">
        <f t="shared" si="16"/>
        <v>43484</v>
      </c>
      <c r="D462" s="49" t="str">
        <f t="shared" si="17"/>
        <v>土</v>
      </c>
      <c r="E462" s="50"/>
      <c r="F462" s="51"/>
    </row>
    <row r="463" spans="1:11" x14ac:dyDescent="0.15">
      <c r="A463" s="47">
        <v>1</v>
      </c>
      <c r="B463" s="47">
        <v>26</v>
      </c>
      <c r="C463" s="48">
        <f t="shared" si="16"/>
        <v>43491</v>
      </c>
      <c r="D463" s="49" t="str">
        <f t="shared" si="17"/>
        <v>土</v>
      </c>
      <c r="E463" s="50"/>
      <c r="F463" s="51"/>
    </row>
    <row r="464" spans="1:11" x14ac:dyDescent="0.15">
      <c r="A464" s="47">
        <v>2</v>
      </c>
      <c r="B464" s="47">
        <v>2</v>
      </c>
      <c r="C464" s="48">
        <f t="shared" si="16"/>
        <v>43498</v>
      </c>
      <c r="D464" s="49" t="str">
        <f t="shared" si="17"/>
        <v>土</v>
      </c>
      <c r="E464" s="50"/>
      <c r="F464" s="51"/>
    </row>
    <row r="465" spans="1:6" x14ac:dyDescent="0.15">
      <c r="A465" s="47">
        <v>2</v>
      </c>
      <c r="B465" s="47">
        <v>9</v>
      </c>
      <c r="C465" s="48">
        <f t="shared" si="16"/>
        <v>43505</v>
      </c>
      <c r="D465" s="49" t="str">
        <f t="shared" si="17"/>
        <v>土</v>
      </c>
      <c r="E465" s="50"/>
      <c r="F465" s="51"/>
    </row>
    <row r="466" spans="1:6" x14ac:dyDescent="0.15">
      <c r="A466" s="47">
        <v>2</v>
      </c>
      <c r="B466" s="47">
        <v>11</v>
      </c>
      <c r="C466" s="48">
        <f t="shared" si="16"/>
        <v>43507</v>
      </c>
      <c r="D466" s="49" t="str">
        <f t="shared" si="17"/>
        <v>月</v>
      </c>
      <c r="E466" s="50" t="s">
        <v>16</v>
      </c>
      <c r="F466" s="51" t="s">
        <v>31</v>
      </c>
    </row>
    <row r="467" spans="1:6" x14ac:dyDescent="0.15">
      <c r="A467" s="47">
        <v>2</v>
      </c>
      <c r="B467" s="47">
        <v>16</v>
      </c>
      <c r="C467" s="48">
        <f t="shared" si="16"/>
        <v>43512</v>
      </c>
      <c r="D467" s="49" t="str">
        <f t="shared" si="17"/>
        <v>土</v>
      </c>
      <c r="E467" s="50"/>
      <c r="F467" s="51"/>
    </row>
    <row r="468" spans="1:6" x14ac:dyDescent="0.15">
      <c r="A468" s="47">
        <v>2</v>
      </c>
      <c r="B468" s="47">
        <v>23</v>
      </c>
      <c r="C468" s="48">
        <f t="shared" si="16"/>
        <v>43519</v>
      </c>
      <c r="D468" s="49" t="str">
        <f t="shared" si="17"/>
        <v>土</v>
      </c>
      <c r="E468" s="50"/>
      <c r="F468" s="51"/>
    </row>
    <row r="469" spans="1:6" x14ac:dyDescent="0.15">
      <c r="A469" s="47">
        <v>3</v>
      </c>
      <c r="B469" s="47">
        <v>2</v>
      </c>
      <c r="C469" s="48">
        <f t="shared" si="16"/>
        <v>43526</v>
      </c>
      <c r="D469" s="49" t="str">
        <f t="shared" si="17"/>
        <v>土</v>
      </c>
      <c r="E469" s="50"/>
      <c r="F469" s="51"/>
    </row>
    <row r="470" spans="1:6" x14ac:dyDescent="0.15">
      <c r="A470" s="47">
        <v>3</v>
      </c>
      <c r="B470" s="47">
        <v>9</v>
      </c>
      <c r="C470" s="48">
        <f t="shared" si="16"/>
        <v>43533</v>
      </c>
      <c r="D470" s="49" t="str">
        <f t="shared" si="17"/>
        <v>土</v>
      </c>
      <c r="E470" s="50"/>
      <c r="F470" s="51"/>
    </row>
    <row r="471" spans="1:6" x14ac:dyDescent="0.15">
      <c r="A471" s="47">
        <v>3</v>
      </c>
      <c r="B471" s="47">
        <v>16</v>
      </c>
      <c r="C471" s="48">
        <f t="shared" si="16"/>
        <v>43540</v>
      </c>
      <c r="D471" s="49" t="str">
        <f t="shared" si="17"/>
        <v>土</v>
      </c>
      <c r="E471" s="50"/>
      <c r="F471" s="51"/>
    </row>
    <row r="472" spans="1:6" x14ac:dyDescent="0.15">
      <c r="A472" s="47">
        <v>3</v>
      </c>
      <c r="B472" s="47">
        <v>21</v>
      </c>
      <c r="C472" s="48">
        <f t="shared" si="16"/>
        <v>43545</v>
      </c>
      <c r="D472" s="49" t="str">
        <f t="shared" si="17"/>
        <v>木</v>
      </c>
      <c r="E472" s="50" t="s">
        <v>17</v>
      </c>
      <c r="F472" s="51" t="s">
        <v>31</v>
      </c>
    </row>
    <row r="473" spans="1:6" x14ac:dyDescent="0.15">
      <c r="A473" s="47">
        <v>3</v>
      </c>
      <c r="B473" s="47">
        <v>23</v>
      </c>
      <c r="C473" s="48">
        <f t="shared" si="16"/>
        <v>43547</v>
      </c>
      <c r="D473" s="49" t="str">
        <f t="shared" si="17"/>
        <v>土</v>
      </c>
      <c r="E473" s="50"/>
      <c r="F473" s="51"/>
    </row>
    <row r="474" spans="1:6" x14ac:dyDescent="0.15">
      <c r="A474" s="47">
        <v>3</v>
      </c>
      <c r="B474" s="47">
        <v>30</v>
      </c>
      <c r="C474" s="48">
        <f t="shared" si="16"/>
        <v>43554</v>
      </c>
      <c r="D474" s="49" t="str">
        <f t="shared" si="17"/>
        <v>土</v>
      </c>
      <c r="E474" s="50"/>
      <c r="F474" s="51"/>
    </row>
    <row r="475" spans="1:6" x14ac:dyDescent="0.15">
      <c r="A475" s="47">
        <v>4</v>
      </c>
      <c r="B475" s="47">
        <v>6</v>
      </c>
      <c r="C475" s="48">
        <f t="shared" si="16"/>
        <v>43561</v>
      </c>
      <c r="D475" s="49" t="str">
        <f t="shared" si="17"/>
        <v>土</v>
      </c>
      <c r="E475" s="50"/>
      <c r="F475" s="51"/>
    </row>
    <row r="476" spans="1:6" x14ac:dyDescent="0.15">
      <c r="A476" s="47">
        <v>4</v>
      </c>
      <c r="B476" s="47">
        <v>13</v>
      </c>
      <c r="C476" s="48">
        <f t="shared" si="16"/>
        <v>43568</v>
      </c>
      <c r="D476" s="49" t="str">
        <f t="shared" si="17"/>
        <v>土</v>
      </c>
      <c r="E476" s="50"/>
      <c r="F476" s="51"/>
    </row>
    <row r="477" spans="1:6" x14ac:dyDescent="0.15">
      <c r="A477" s="47">
        <v>4</v>
      </c>
      <c r="B477" s="47">
        <v>20</v>
      </c>
      <c r="C477" s="48">
        <f t="shared" si="16"/>
        <v>43575</v>
      </c>
      <c r="D477" s="49" t="str">
        <f t="shared" si="17"/>
        <v>土</v>
      </c>
      <c r="E477" s="50"/>
      <c r="F477" s="52"/>
    </row>
    <row r="478" spans="1:6" x14ac:dyDescent="0.15">
      <c r="A478" s="47">
        <v>4</v>
      </c>
      <c r="B478" s="47">
        <v>27</v>
      </c>
      <c r="C478" s="48">
        <f t="shared" si="16"/>
        <v>43582</v>
      </c>
      <c r="D478" s="49" t="str">
        <f t="shared" si="17"/>
        <v>土</v>
      </c>
      <c r="E478" s="50"/>
      <c r="F478" s="52"/>
    </row>
    <row r="479" spans="1:6" x14ac:dyDescent="0.15">
      <c r="A479" s="47">
        <v>4</v>
      </c>
      <c r="B479" s="47">
        <v>29</v>
      </c>
      <c r="C479" s="48">
        <f t="shared" si="16"/>
        <v>43584</v>
      </c>
      <c r="D479" s="49" t="str">
        <f t="shared" si="17"/>
        <v>月</v>
      </c>
      <c r="E479" s="50" t="s">
        <v>18</v>
      </c>
      <c r="F479" s="52" t="s">
        <v>31</v>
      </c>
    </row>
    <row r="480" spans="1:6" x14ac:dyDescent="0.15">
      <c r="A480" s="47">
        <v>4</v>
      </c>
      <c r="B480" s="47">
        <v>30</v>
      </c>
      <c r="C480" s="48">
        <f t="shared" si="16"/>
        <v>43585</v>
      </c>
      <c r="D480" s="49" t="str">
        <f t="shared" si="17"/>
        <v>火</v>
      </c>
      <c r="E480" s="50" t="s">
        <v>67</v>
      </c>
      <c r="F480" s="52" t="s">
        <v>31</v>
      </c>
    </row>
    <row r="481" spans="1:6" x14ac:dyDescent="0.15">
      <c r="A481" s="47">
        <v>5</v>
      </c>
      <c r="B481" s="47">
        <v>1</v>
      </c>
      <c r="C481" s="48">
        <f t="shared" si="16"/>
        <v>43586</v>
      </c>
      <c r="D481" s="49" t="str">
        <f t="shared" si="17"/>
        <v>水</v>
      </c>
      <c r="E481" s="50" t="s">
        <v>68</v>
      </c>
      <c r="F481" s="52" t="s">
        <v>31</v>
      </c>
    </row>
    <row r="482" spans="1:6" x14ac:dyDescent="0.15">
      <c r="A482" s="47">
        <v>5</v>
      </c>
      <c r="B482" s="47">
        <v>2</v>
      </c>
      <c r="C482" s="48">
        <f t="shared" si="16"/>
        <v>43587</v>
      </c>
      <c r="D482" s="49" t="str">
        <f t="shared" si="17"/>
        <v>木</v>
      </c>
      <c r="E482" s="50" t="s">
        <v>71</v>
      </c>
      <c r="F482" s="52" t="s">
        <v>31</v>
      </c>
    </row>
    <row r="483" spans="1:6" x14ac:dyDescent="0.15">
      <c r="A483" s="47">
        <v>5</v>
      </c>
      <c r="B483" s="47">
        <v>3</v>
      </c>
      <c r="C483" s="48">
        <f t="shared" si="16"/>
        <v>43588</v>
      </c>
      <c r="D483" s="49" t="str">
        <f t="shared" si="17"/>
        <v>金</v>
      </c>
      <c r="E483" s="50" t="s">
        <v>19</v>
      </c>
      <c r="F483" s="52" t="s">
        <v>31</v>
      </c>
    </row>
    <row r="484" spans="1:6" x14ac:dyDescent="0.15">
      <c r="A484" s="47">
        <v>5</v>
      </c>
      <c r="B484" s="47">
        <v>4</v>
      </c>
      <c r="C484" s="48">
        <f t="shared" si="16"/>
        <v>43589</v>
      </c>
      <c r="D484" s="49" t="str">
        <f t="shared" si="17"/>
        <v>土</v>
      </c>
      <c r="E484" s="50" t="s">
        <v>20</v>
      </c>
      <c r="F484" s="51" t="s">
        <v>31</v>
      </c>
    </row>
    <row r="485" spans="1:6" x14ac:dyDescent="0.15">
      <c r="A485" s="47">
        <v>5</v>
      </c>
      <c r="B485" s="47">
        <v>5</v>
      </c>
      <c r="C485" s="48">
        <f t="shared" si="16"/>
        <v>43590</v>
      </c>
      <c r="D485" s="49" t="str">
        <f t="shared" si="17"/>
        <v>日</v>
      </c>
      <c r="E485" s="50" t="s">
        <v>21</v>
      </c>
      <c r="F485" s="52" t="s">
        <v>31</v>
      </c>
    </row>
    <row r="486" spans="1:6" x14ac:dyDescent="0.15">
      <c r="A486" s="47">
        <v>5</v>
      </c>
      <c r="B486" s="47">
        <v>6</v>
      </c>
      <c r="C486" s="48">
        <f t="shared" si="16"/>
        <v>43591</v>
      </c>
      <c r="D486" s="49" t="str">
        <f t="shared" si="17"/>
        <v>月</v>
      </c>
      <c r="E486" s="50" t="s">
        <v>14</v>
      </c>
      <c r="F486" s="52" t="s">
        <v>31</v>
      </c>
    </row>
    <row r="487" spans="1:6" x14ac:dyDescent="0.15">
      <c r="A487" s="47">
        <v>5</v>
      </c>
      <c r="B487" s="47">
        <v>11</v>
      </c>
      <c r="C487" s="48">
        <f t="shared" si="16"/>
        <v>43596</v>
      </c>
      <c r="D487" s="49" t="str">
        <f t="shared" si="17"/>
        <v>土</v>
      </c>
      <c r="E487" s="50"/>
      <c r="F487" s="52"/>
    </row>
    <row r="488" spans="1:6" x14ac:dyDescent="0.15">
      <c r="A488" s="47">
        <v>5</v>
      </c>
      <c r="B488" s="47">
        <v>18</v>
      </c>
      <c r="C488" s="48">
        <f t="shared" si="16"/>
        <v>43603</v>
      </c>
      <c r="D488" s="49" t="str">
        <f t="shared" si="17"/>
        <v>土</v>
      </c>
      <c r="E488" s="50"/>
      <c r="F488" s="52"/>
    </row>
    <row r="489" spans="1:6" x14ac:dyDescent="0.15">
      <c r="A489" s="47">
        <v>5</v>
      </c>
      <c r="B489" s="47">
        <v>25</v>
      </c>
      <c r="C489" s="48">
        <f t="shared" si="16"/>
        <v>43610</v>
      </c>
      <c r="D489" s="49" t="str">
        <f t="shared" si="17"/>
        <v>土</v>
      </c>
      <c r="E489" s="50"/>
      <c r="F489" s="52"/>
    </row>
    <row r="490" spans="1:6" x14ac:dyDescent="0.15">
      <c r="A490" s="47">
        <v>6</v>
      </c>
      <c r="B490" s="47">
        <v>1</v>
      </c>
      <c r="C490" s="48">
        <f t="shared" si="16"/>
        <v>43617</v>
      </c>
      <c r="D490" s="49" t="str">
        <f t="shared" si="17"/>
        <v>土</v>
      </c>
      <c r="E490" s="50"/>
      <c r="F490" s="51"/>
    </row>
    <row r="491" spans="1:6" x14ac:dyDescent="0.15">
      <c r="A491" s="47">
        <v>6</v>
      </c>
      <c r="B491" s="47">
        <v>8</v>
      </c>
      <c r="C491" s="48">
        <f t="shared" si="16"/>
        <v>43624</v>
      </c>
      <c r="D491" s="49" t="str">
        <f t="shared" si="17"/>
        <v>土</v>
      </c>
      <c r="E491" s="50"/>
      <c r="F491" s="51"/>
    </row>
    <row r="492" spans="1:6" x14ac:dyDescent="0.15">
      <c r="A492" s="47">
        <v>6</v>
      </c>
      <c r="B492" s="47">
        <v>15</v>
      </c>
      <c r="C492" s="48">
        <f t="shared" si="16"/>
        <v>43631</v>
      </c>
      <c r="D492" s="49" t="str">
        <f t="shared" si="17"/>
        <v>土</v>
      </c>
      <c r="E492" s="50"/>
      <c r="F492" s="52"/>
    </row>
    <row r="493" spans="1:6" x14ac:dyDescent="0.15">
      <c r="A493" s="47">
        <v>6</v>
      </c>
      <c r="B493" s="47">
        <v>22</v>
      </c>
      <c r="C493" s="48">
        <f t="shared" si="16"/>
        <v>43638</v>
      </c>
      <c r="D493" s="49" t="str">
        <f t="shared" si="17"/>
        <v>土</v>
      </c>
      <c r="E493" s="50"/>
      <c r="F493" s="52"/>
    </row>
    <row r="494" spans="1:6" x14ac:dyDescent="0.15">
      <c r="A494" s="47">
        <v>6</v>
      </c>
      <c r="B494" s="47">
        <v>29</v>
      </c>
      <c r="C494" s="48">
        <f t="shared" si="16"/>
        <v>43645</v>
      </c>
      <c r="D494" s="49" t="str">
        <f t="shared" si="17"/>
        <v>土</v>
      </c>
      <c r="E494" s="50"/>
      <c r="F494" s="51"/>
    </row>
    <row r="495" spans="1:6" x14ac:dyDescent="0.15">
      <c r="A495" s="47">
        <v>7</v>
      </c>
      <c r="B495" s="47">
        <v>6</v>
      </c>
      <c r="C495" s="48">
        <f t="shared" si="16"/>
        <v>43652</v>
      </c>
      <c r="D495" s="49" t="str">
        <f t="shared" si="17"/>
        <v>土</v>
      </c>
      <c r="E495" s="50"/>
      <c r="F495" s="52"/>
    </row>
    <row r="496" spans="1:6" x14ac:dyDescent="0.15">
      <c r="A496" s="47">
        <v>7</v>
      </c>
      <c r="B496" s="47">
        <v>13</v>
      </c>
      <c r="C496" s="48">
        <f t="shared" si="16"/>
        <v>43659</v>
      </c>
      <c r="D496" s="49" t="str">
        <f t="shared" si="17"/>
        <v>土</v>
      </c>
      <c r="E496" s="50"/>
      <c r="F496" s="52"/>
    </row>
    <row r="497" spans="1:6" x14ac:dyDescent="0.15">
      <c r="A497" s="47">
        <v>7</v>
      </c>
      <c r="B497" s="47">
        <v>15</v>
      </c>
      <c r="C497" s="48">
        <f t="shared" si="16"/>
        <v>43661</v>
      </c>
      <c r="D497" s="49" t="str">
        <f t="shared" si="17"/>
        <v>月</v>
      </c>
      <c r="E497" s="50" t="s">
        <v>22</v>
      </c>
      <c r="F497" s="51" t="s">
        <v>31</v>
      </c>
    </row>
    <row r="498" spans="1:6" x14ac:dyDescent="0.15">
      <c r="A498" s="47">
        <v>7</v>
      </c>
      <c r="B498" s="47">
        <v>20</v>
      </c>
      <c r="C498" s="48">
        <f t="shared" si="16"/>
        <v>43666</v>
      </c>
      <c r="D498" s="49" t="str">
        <f t="shared" si="17"/>
        <v>土</v>
      </c>
      <c r="E498" s="50"/>
      <c r="F498" s="51"/>
    </row>
    <row r="499" spans="1:6" x14ac:dyDescent="0.15">
      <c r="A499" s="47">
        <v>7</v>
      </c>
      <c r="B499" s="47">
        <v>27</v>
      </c>
      <c r="C499" s="48">
        <f t="shared" si="16"/>
        <v>43673</v>
      </c>
      <c r="D499" s="49" t="str">
        <f t="shared" si="17"/>
        <v>土</v>
      </c>
      <c r="E499" s="50"/>
      <c r="F499" s="52"/>
    </row>
    <row r="500" spans="1:6" x14ac:dyDescent="0.15">
      <c r="A500" s="47">
        <v>8</v>
      </c>
      <c r="B500" s="47">
        <v>3</v>
      </c>
      <c r="C500" s="48">
        <f t="shared" si="16"/>
        <v>43680</v>
      </c>
      <c r="D500" s="49" t="str">
        <f t="shared" si="17"/>
        <v>土</v>
      </c>
      <c r="E500" s="50"/>
      <c r="F500" s="52"/>
    </row>
    <row r="501" spans="1:6" x14ac:dyDescent="0.15">
      <c r="A501" s="47">
        <v>8</v>
      </c>
      <c r="B501" s="47">
        <v>10</v>
      </c>
      <c r="C501" s="48">
        <f t="shared" si="16"/>
        <v>43687</v>
      </c>
      <c r="D501" s="49" t="str">
        <f t="shared" si="17"/>
        <v>土</v>
      </c>
      <c r="E501" s="50"/>
      <c r="F501" s="52"/>
    </row>
    <row r="502" spans="1:6" x14ac:dyDescent="0.15">
      <c r="A502" s="47">
        <v>8</v>
      </c>
      <c r="B502" s="47">
        <v>11</v>
      </c>
      <c r="C502" s="48">
        <f t="shared" si="16"/>
        <v>43688</v>
      </c>
      <c r="D502" s="49" t="str">
        <f t="shared" si="17"/>
        <v>日</v>
      </c>
      <c r="E502" s="50" t="s">
        <v>32</v>
      </c>
      <c r="F502" s="51" t="s">
        <v>31</v>
      </c>
    </row>
    <row r="503" spans="1:6" x14ac:dyDescent="0.15">
      <c r="A503" s="47">
        <v>8</v>
      </c>
      <c r="B503" s="47">
        <v>12</v>
      </c>
      <c r="C503" s="48">
        <f t="shared" si="16"/>
        <v>43689</v>
      </c>
      <c r="D503" s="49" t="str">
        <f t="shared" si="17"/>
        <v>月</v>
      </c>
      <c r="E503" s="50" t="s">
        <v>14</v>
      </c>
      <c r="F503" s="52" t="s">
        <v>31</v>
      </c>
    </row>
    <row r="504" spans="1:6" x14ac:dyDescent="0.15">
      <c r="A504" s="47">
        <v>8</v>
      </c>
      <c r="B504" s="47">
        <v>17</v>
      </c>
      <c r="C504" s="48">
        <f t="shared" si="16"/>
        <v>43694</v>
      </c>
      <c r="D504" s="49" t="str">
        <f t="shared" si="17"/>
        <v>土</v>
      </c>
      <c r="E504" s="50"/>
      <c r="F504" s="52"/>
    </row>
    <row r="505" spans="1:6" x14ac:dyDescent="0.15">
      <c r="A505" s="47">
        <v>8</v>
      </c>
      <c r="B505" s="47">
        <v>24</v>
      </c>
      <c r="C505" s="48">
        <f t="shared" si="16"/>
        <v>43701</v>
      </c>
      <c r="D505" s="49" t="str">
        <f t="shared" si="17"/>
        <v>土</v>
      </c>
      <c r="E505" s="50"/>
      <c r="F505" s="52"/>
    </row>
    <row r="506" spans="1:6" x14ac:dyDescent="0.15">
      <c r="A506" s="47">
        <v>8</v>
      </c>
      <c r="B506" s="47">
        <v>31</v>
      </c>
      <c r="C506" s="48">
        <f t="shared" si="16"/>
        <v>43708</v>
      </c>
      <c r="D506" s="49" t="str">
        <f t="shared" si="17"/>
        <v>土</v>
      </c>
      <c r="E506" s="50"/>
      <c r="F506" s="52"/>
    </row>
    <row r="507" spans="1:6" x14ac:dyDescent="0.15">
      <c r="A507" s="47">
        <v>9</v>
      </c>
      <c r="B507" s="47">
        <v>7</v>
      </c>
      <c r="C507" s="48">
        <f t="shared" si="16"/>
        <v>43715</v>
      </c>
      <c r="D507" s="49" t="str">
        <f t="shared" si="17"/>
        <v>土</v>
      </c>
      <c r="E507" s="50"/>
      <c r="F507" s="52"/>
    </row>
    <row r="508" spans="1:6" x14ac:dyDescent="0.15">
      <c r="A508" s="47">
        <v>9</v>
      </c>
      <c r="B508" s="47">
        <v>14</v>
      </c>
      <c r="C508" s="48">
        <f t="shared" si="16"/>
        <v>43722</v>
      </c>
      <c r="D508" s="49" t="str">
        <f t="shared" si="17"/>
        <v>土</v>
      </c>
      <c r="E508" s="50"/>
      <c r="F508" s="52"/>
    </row>
    <row r="509" spans="1:6" x14ac:dyDescent="0.15">
      <c r="A509" s="47">
        <v>9</v>
      </c>
      <c r="B509" s="47">
        <v>16</v>
      </c>
      <c r="C509" s="48">
        <f t="shared" si="16"/>
        <v>43724</v>
      </c>
      <c r="D509" s="49" t="str">
        <f t="shared" si="17"/>
        <v>月</v>
      </c>
      <c r="E509" s="50" t="s">
        <v>23</v>
      </c>
      <c r="F509" s="52" t="s">
        <v>31</v>
      </c>
    </row>
    <row r="510" spans="1:6" x14ac:dyDescent="0.15">
      <c r="A510" s="47">
        <v>9</v>
      </c>
      <c r="B510" s="47">
        <v>21</v>
      </c>
      <c r="C510" s="48">
        <f t="shared" si="16"/>
        <v>43729</v>
      </c>
      <c r="D510" s="49" t="str">
        <f t="shared" si="17"/>
        <v>土</v>
      </c>
      <c r="E510" s="50"/>
      <c r="F510" s="52"/>
    </row>
    <row r="511" spans="1:6" x14ac:dyDescent="0.15">
      <c r="A511" s="47">
        <v>9</v>
      </c>
      <c r="B511" s="47">
        <v>23</v>
      </c>
      <c r="C511" s="48">
        <f t="shared" si="16"/>
        <v>43731</v>
      </c>
      <c r="D511" s="49" t="str">
        <f t="shared" si="17"/>
        <v>月</v>
      </c>
      <c r="E511" s="50" t="s">
        <v>24</v>
      </c>
      <c r="F511" s="52" t="s">
        <v>31</v>
      </c>
    </row>
    <row r="512" spans="1:6" x14ac:dyDescent="0.15">
      <c r="A512" s="47">
        <v>9</v>
      </c>
      <c r="B512" s="47">
        <v>28</v>
      </c>
      <c r="C512" s="48">
        <f t="shared" si="16"/>
        <v>43736</v>
      </c>
      <c r="D512" s="49" t="str">
        <f t="shared" si="17"/>
        <v>土</v>
      </c>
      <c r="E512" s="50"/>
      <c r="F512" s="52"/>
    </row>
    <row r="513" spans="1:6" x14ac:dyDescent="0.15">
      <c r="A513" s="47">
        <v>10</v>
      </c>
      <c r="B513" s="47">
        <v>5</v>
      </c>
      <c r="C513" s="48">
        <f t="shared" si="16"/>
        <v>43743</v>
      </c>
      <c r="D513" s="49" t="str">
        <f t="shared" si="17"/>
        <v>土</v>
      </c>
      <c r="E513" s="50"/>
      <c r="F513" s="52"/>
    </row>
    <row r="514" spans="1:6" x14ac:dyDescent="0.15">
      <c r="A514" s="47">
        <v>10</v>
      </c>
      <c r="B514" s="47">
        <v>12</v>
      </c>
      <c r="C514" s="48">
        <f t="shared" si="16"/>
        <v>43750</v>
      </c>
      <c r="D514" s="49" t="str">
        <f t="shared" si="17"/>
        <v>土</v>
      </c>
      <c r="E514" s="50"/>
      <c r="F514" s="52"/>
    </row>
    <row r="515" spans="1:6" x14ac:dyDescent="0.15">
      <c r="A515" s="47">
        <v>10</v>
      </c>
      <c r="B515" s="47">
        <v>14</v>
      </c>
      <c r="C515" s="48">
        <f t="shared" si="16"/>
        <v>43752</v>
      </c>
      <c r="D515" s="49" t="str">
        <f t="shared" si="17"/>
        <v>月</v>
      </c>
      <c r="E515" s="50" t="s">
        <v>25</v>
      </c>
      <c r="F515" s="52" t="s">
        <v>31</v>
      </c>
    </row>
    <row r="516" spans="1:6" x14ac:dyDescent="0.15">
      <c r="A516" s="47">
        <v>10</v>
      </c>
      <c r="B516" s="47">
        <v>19</v>
      </c>
      <c r="C516" s="48">
        <f t="shared" si="16"/>
        <v>43757</v>
      </c>
      <c r="D516" s="49" t="str">
        <f t="shared" si="17"/>
        <v>土</v>
      </c>
      <c r="E516" s="50"/>
      <c r="F516" s="52"/>
    </row>
    <row r="517" spans="1:6" x14ac:dyDescent="0.15">
      <c r="A517" s="47">
        <v>10</v>
      </c>
      <c r="B517" s="47">
        <v>22</v>
      </c>
      <c r="C517" s="48">
        <f t="shared" si="16"/>
        <v>43760</v>
      </c>
      <c r="D517" s="49" t="str">
        <f t="shared" si="17"/>
        <v>火</v>
      </c>
      <c r="E517" s="50" t="s">
        <v>69</v>
      </c>
      <c r="F517" s="52" t="s">
        <v>70</v>
      </c>
    </row>
    <row r="518" spans="1:6" x14ac:dyDescent="0.15">
      <c r="A518" s="47">
        <v>10</v>
      </c>
      <c r="B518" s="47">
        <v>26</v>
      </c>
      <c r="C518" s="48">
        <f t="shared" si="16"/>
        <v>43764</v>
      </c>
      <c r="D518" s="49" t="str">
        <f t="shared" si="17"/>
        <v>土</v>
      </c>
      <c r="E518" s="50"/>
      <c r="F518" s="52"/>
    </row>
    <row r="519" spans="1:6" x14ac:dyDescent="0.15">
      <c r="A519" s="47">
        <v>11</v>
      </c>
      <c r="B519" s="47">
        <v>2</v>
      </c>
      <c r="C519" s="48">
        <f t="shared" si="16"/>
        <v>43771</v>
      </c>
      <c r="D519" s="49" t="str">
        <f t="shared" si="17"/>
        <v>土</v>
      </c>
      <c r="E519" s="50"/>
      <c r="F519" s="52"/>
    </row>
    <row r="520" spans="1:6" x14ac:dyDescent="0.15">
      <c r="A520" s="47">
        <v>11</v>
      </c>
      <c r="B520" s="47">
        <v>3</v>
      </c>
      <c r="C520" s="48">
        <f t="shared" si="16"/>
        <v>43772</v>
      </c>
      <c r="D520" s="49" t="str">
        <f t="shared" si="17"/>
        <v>日</v>
      </c>
      <c r="E520" s="50" t="s">
        <v>26</v>
      </c>
      <c r="F520" s="52" t="s">
        <v>31</v>
      </c>
    </row>
    <row r="521" spans="1:6" x14ac:dyDescent="0.15">
      <c r="A521" s="47">
        <v>11</v>
      </c>
      <c r="B521" s="47">
        <v>4</v>
      </c>
      <c r="C521" s="48">
        <f t="shared" si="16"/>
        <v>43773</v>
      </c>
      <c r="D521" s="49" t="str">
        <f t="shared" si="17"/>
        <v>月</v>
      </c>
      <c r="E521" s="50" t="s">
        <v>14</v>
      </c>
      <c r="F521" s="52" t="s">
        <v>31</v>
      </c>
    </row>
    <row r="522" spans="1:6" x14ac:dyDescent="0.15">
      <c r="A522" s="47">
        <v>11</v>
      </c>
      <c r="B522" s="47">
        <v>9</v>
      </c>
      <c r="C522" s="48">
        <f t="shared" si="16"/>
        <v>43778</v>
      </c>
      <c r="D522" s="49" t="str">
        <f t="shared" si="17"/>
        <v>土</v>
      </c>
      <c r="E522" s="50"/>
      <c r="F522" s="52"/>
    </row>
    <row r="523" spans="1:6" x14ac:dyDescent="0.15">
      <c r="A523" s="47">
        <v>11</v>
      </c>
      <c r="B523" s="47">
        <v>16</v>
      </c>
      <c r="C523" s="48">
        <f t="shared" si="16"/>
        <v>43785</v>
      </c>
      <c r="D523" s="49" t="str">
        <f t="shared" si="17"/>
        <v>土</v>
      </c>
      <c r="E523" s="50"/>
      <c r="F523" s="52"/>
    </row>
    <row r="524" spans="1:6" x14ac:dyDescent="0.15">
      <c r="A524" s="47">
        <v>11</v>
      </c>
      <c r="B524" s="47">
        <v>23</v>
      </c>
      <c r="C524" s="48">
        <f t="shared" si="16"/>
        <v>43792</v>
      </c>
      <c r="D524" s="49" t="str">
        <f t="shared" si="17"/>
        <v>土</v>
      </c>
      <c r="E524" s="50" t="s">
        <v>27</v>
      </c>
      <c r="F524" s="52" t="s">
        <v>31</v>
      </c>
    </row>
    <row r="525" spans="1:6" x14ac:dyDescent="0.15">
      <c r="A525" s="47">
        <v>11</v>
      </c>
      <c r="B525" s="47">
        <v>30</v>
      </c>
      <c r="C525" s="48">
        <f t="shared" si="16"/>
        <v>43799</v>
      </c>
      <c r="D525" s="49" t="str">
        <f t="shared" si="17"/>
        <v>土</v>
      </c>
      <c r="E525" s="50"/>
      <c r="F525" s="52"/>
    </row>
    <row r="526" spans="1:6" x14ac:dyDescent="0.15">
      <c r="A526" s="47">
        <v>12</v>
      </c>
      <c r="B526" s="47">
        <v>7</v>
      </c>
      <c r="C526" s="48">
        <f t="shared" ref="C526:C570" si="18">IF(OR(A526=0,B526=0,$C$455=0),"",DATE($C$455,A526,B526))</f>
        <v>43806</v>
      </c>
      <c r="D526" s="49" t="str">
        <f t="shared" ref="D526:D570" si="19">IF(C526="","",TEXT(C526,"aaa"))</f>
        <v>土</v>
      </c>
      <c r="E526" s="50"/>
      <c r="F526" s="52"/>
    </row>
    <row r="527" spans="1:6" x14ac:dyDescent="0.15">
      <c r="A527" s="47">
        <v>12</v>
      </c>
      <c r="B527" s="47">
        <v>14</v>
      </c>
      <c r="C527" s="48">
        <f t="shared" si="18"/>
        <v>43813</v>
      </c>
      <c r="D527" s="49" t="str">
        <f t="shared" si="19"/>
        <v>土</v>
      </c>
      <c r="E527" s="50"/>
      <c r="F527" s="52"/>
    </row>
    <row r="528" spans="1:6" x14ac:dyDescent="0.15">
      <c r="A528" s="47">
        <v>12</v>
      </c>
      <c r="B528" s="47">
        <v>21</v>
      </c>
      <c r="C528" s="48">
        <f t="shared" si="18"/>
        <v>43820</v>
      </c>
      <c r="D528" s="49" t="str">
        <f t="shared" si="19"/>
        <v>土</v>
      </c>
      <c r="E528" s="50"/>
      <c r="F528" s="52"/>
    </row>
    <row r="529" spans="1:6" x14ac:dyDescent="0.15">
      <c r="A529" s="47">
        <v>12</v>
      </c>
      <c r="B529" s="47">
        <v>28</v>
      </c>
      <c r="C529" s="48">
        <f t="shared" si="18"/>
        <v>43827</v>
      </c>
      <c r="D529" s="49" t="str">
        <f t="shared" si="19"/>
        <v>土</v>
      </c>
      <c r="E529" s="50"/>
      <c r="F529" s="52"/>
    </row>
    <row r="530" spans="1:6" x14ac:dyDescent="0.15">
      <c r="A530" s="47"/>
      <c r="B530" s="47"/>
      <c r="C530" s="48" t="str">
        <f t="shared" si="18"/>
        <v/>
      </c>
      <c r="D530" s="49" t="str">
        <f t="shared" si="19"/>
        <v/>
      </c>
      <c r="E530" s="50"/>
      <c r="F530" s="52"/>
    </row>
    <row r="531" spans="1:6" x14ac:dyDescent="0.15">
      <c r="A531" s="47"/>
      <c r="B531" s="47"/>
      <c r="C531" s="48" t="str">
        <f t="shared" si="18"/>
        <v/>
      </c>
      <c r="D531" s="49" t="str">
        <f t="shared" si="19"/>
        <v/>
      </c>
      <c r="E531" s="50"/>
      <c r="F531" s="52"/>
    </row>
    <row r="532" spans="1:6" x14ac:dyDescent="0.15">
      <c r="A532" s="47"/>
      <c r="B532" s="47"/>
      <c r="C532" s="48" t="str">
        <f t="shared" si="18"/>
        <v/>
      </c>
      <c r="D532" s="49" t="str">
        <f t="shared" si="19"/>
        <v/>
      </c>
      <c r="E532" s="50"/>
      <c r="F532" s="52"/>
    </row>
    <row r="533" spans="1:6" x14ac:dyDescent="0.15">
      <c r="A533" s="47"/>
      <c r="B533" s="47"/>
      <c r="C533" s="48" t="str">
        <f t="shared" si="18"/>
        <v/>
      </c>
      <c r="D533" s="49" t="str">
        <f t="shared" si="19"/>
        <v/>
      </c>
      <c r="E533" s="50"/>
      <c r="F533" s="52"/>
    </row>
    <row r="534" spans="1:6" x14ac:dyDescent="0.15">
      <c r="A534" s="47"/>
      <c r="B534" s="47"/>
      <c r="C534" s="48" t="str">
        <f t="shared" si="18"/>
        <v/>
      </c>
      <c r="D534" s="49" t="str">
        <f t="shared" si="19"/>
        <v/>
      </c>
      <c r="E534" s="50"/>
      <c r="F534" s="52"/>
    </row>
    <row r="535" spans="1:6" x14ac:dyDescent="0.15">
      <c r="A535" s="47"/>
      <c r="B535" s="47"/>
      <c r="C535" s="48" t="str">
        <f t="shared" si="18"/>
        <v/>
      </c>
      <c r="D535" s="49" t="str">
        <f t="shared" si="19"/>
        <v/>
      </c>
      <c r="E535" s="50"/>
      <c r="F535" s="52"/>
    </row>
    <row r="536" spans="1:6" x14ac:dyDescent="0.15">
      <c r="A536" s="47"/>
      <c r="B536" s="47"/>
      <c r="C536" s="48" t="str">
        <f t="shared" si="18"/>
        <v/>
      </c>
      <c r="D536" s="49" t="str">
        <f t="shared" si="19"/>
        <v/>
      </c>
      <c r="E536" s="50"/>
      <c r="F536" s="52"/>
    </row>
    <row r="537" spans="1:6" x14ac:dyDescent="0.15">
      <c r="A537" s="47"/>
      <c r="B537" s="47"/>
      <c r="C537" s="48" t="str">
        <f t="shared" si="18"/>
        <v/>
      </c>
      <c r="D537" s="49" t="str">
        <f t="shared" si="19"/>
        <v/>
      </c>
      <c r="E537" s="50"/>
      <c r="F537" s="52"/>
    </row>
    <row r="538" spans="1:6" x14ac:dyDescent="0.15">
      <c r="A538" s="47"/>
      <c r="B538" s="47"/>
      <c r="C538" s="48" t="str">
        <f t="shared" si="18"/>
        <v/>
      </c>
      <c r="D538" s="49" t="str">
        <f t="shared" si="19"/>
        <v/>
      </c>
      <c r="E538" s="50"/>
      <c r="F538" s="52"/>
    </row>
    <row r="539" spans="1:6" x14ac:dyDescent="0.15">
      <c r="A539" s="47"/>
      <c r="B539" s="47"/>
      <c r="C539" s="48" t="str">
        <f t="shared" si="18"/>
        <v/>
      </c>
      <c r="D539" s="49" t="str">
        <f t="shared" si="19"/>
        <v/>
      </c>
      <c r="E539" s="50"/>
      <c r="F539" s="52"/>
    </row>
    <row r="540" spans="1:6" x14ac:dyDescent="0.15">
      <c r="A540" s="47"/>
      <c r="B540" s="47"/>
      <c r="C540" s="48" t="str">
        <f t="shared" si="18"/>
        <v/>
      </c>
      <c r="D540" s="49" t="str">
        <f t="shared" si="19"/>
        <v/>
      </c>
      <c r="E540" s="50"/>
      <c r="F540" s="52"/>
    </row>
    <row r="541" spans="1:6" x14ac:dyDescent="0.15">
      <c r="A541" s="47"/>
      <c r="B541" s="47"/>
      <c r="C541" s="48" t="str">
        <f t="shared" si="18"/>
        <v/>
      </c>
      <c r="D541" s="49" t="str">
        <f t="shared" si="19"/>
        <v/>
      </c>
      <c r="E541" s="50"/>
      <c r="F541" s="52"/>
    </row>
    <row r="542" spans="1:6" x14ac:dyDescent="0.15">
      <c r="A542" s="47"/>
      <c r="B542" s="47"/>
      <c r="C542" s="48" t="str">
        <f t="shared" si="18"/>
        <v/>
      </c>
      <c r="D542" s="49" t="str">
        <f t="shared" si="19"/>
        <v/>
      </c>
      <c r="E542" s="50"/>
      <c r="F542" s="52"/>
    </row>
    <row r="543" spans="1:6" x14ac:dyDescent="0.15">
      <c r="A543" s="47"/>
      <c r="B543" s="47"/>
      <c r="C543" s="48" t="str">
        <f t="shared" si="18"/>
        <v/>
      </c>
      <c r="D543" s="49" t="str">
        <f t="shared" si="19"/>
        <v/>
      </c>
      <c r="E543" s="50"/>
      <c r="F543" s="52"/>
    </row>
    <row r="544" spans="1:6" x14ac:dyDescent="0.15">
      <c r="A544" s="47"/>
      <c r="B544" s="47"/>
      <c r="C544" s="48" t="str">
        <f t="shared" si="18"/>
        <v/>
      </c>
      <c r="D544" s="49" t="str">
        <f t="shared" si="19"/>
        <v/>
      </c>
      <c r="E544" s="50"/>
      <c r="F544" s="52"/>
    </row>
    <row r="545" spans="1:6" x14ac:dyDescent="0.15">
      <c r="A545" s="47"/>
      <c r="B545" s="47"/>
      <c r="C545" s="48" t="str">
        <f t="shared" si="18"/>
        <v/>
      </c>
      <c r="D545" s="49" t="str">
        <f t="shared" si="19"/>
        <v/>
      </c>
      <c r="E545" s="50"/>
      <c r="F545" s="52"/>
    </row>
    <row r="546" spans="1:6" x14ac:dyDescent="0.15">
      <c r="A546" s="47"/>
      <c r="B546" s="47"/>
      <c r="C546" s="48" t="str">
        <f t="shared" si="18"/>
        <v/>
      </c>
      <c r="D546" s="49" t="str">
        <f t="shared" si="19"/>
        <v/>
      </c>
      <c r="E546" s="50"/>
      <c r="F546" s="52"/>
    </row>
    <row r="547" spans="1:6" x14ac:dyDescent="0.15">
      <c r="A547" s="47"/>
      <c r="B547" s="47"/>
      <c r="C547" s="48" t="str">
        <f t="shared" si="18"/>
        <v/>
      </c>
      <c r="D547" s="49" t="str">
        <f t="shared" si="19"/>
        <v/>
      </c>
      <c r="E547" s="50"/>
      <c r="F547" s="52"/>
    </row>
    <row r="548" spans="1:6" x14ac:dyDescent="0.15">
      <c r="A548" s="47"/>
      <c r="B548" s="47"/>
      <c r="C548" s="48" t="str">
        <f t="shared" si="18"/>
        <v/>
      </c>
      <c r="D548" s="49" t="str">
        <f t="shared" si="19"/>
        <v/>
      </c>
      <c r="E548" s="50"/>
      <c r="F548" s="52"/>
    </row>
    <row r="549" spans="1:6" x14ac:dyDescent="0.15">
      <c r="A549" s="47"/>
      <c r="B549" s="47"/>
      <c r="C549" s="48" t="str">
        <f t="shared" si="18"/>
        <v/>
      </c>
      <c r="D549" s="49" t="str">
        <f t="shared" si="19"/>
        <v/>
      </c>
      <c r="E549" s="50"/>
      <c r="F549" s="52"/>
    </row>
    <row r="550" spans="1:6" x14ac:dyDescent="0.15">
      <c r="A550" s="47"/>
      <c r="B550" s="47"/>
      <c r="C550" s="48" t="str">
        <f t="shared" si="18"/>
        <v/>
      </c>
      <c r="D550" s="49" t="str">
        <f t="shared" si="19"/>
        <v/>
      </c>
      <c r="E550" s="50"/>
      <c r="F550" s="52"/>
    </row>
    <row r="551" spans="1:6" x14ac:dyDescent="0.15">
      <c r="A551" s="47"/>
      <c r="B551" s="47"/>
      <c r="C551" s="48" t="str">
        <f t="shared" si="18"/>
        <v/>
      </c>
      <c r="D551" s="49" t="str">
        <f t="shared" si="19"/>
        <v/>
      </c>
      <c r="E551" s="50"/>
      <c r="F551" s="52"/>
    </row>
    <row r="552" spans="1:6" x14ac:dyDescent="0.15">
      <c r="A552" s="47"/>
      <c r="B552" s="47"/>
      <c r="C552" s="48" t="str">
        <f t="shared" si="18"/>
        <v/>
      </c>
      <c r="D552" s="49" t="str">
        <f t="shared" si="19"/>
        <v/>
      </c>
      <c r="E552" s="50"/>
      <c r="F552" s="52"/>
    </row>
    <row r="553" spans="1:6" x14ac:dyDescent="0.15">
      <c r="A553" s="47"/>
      <c r="B553" s="47"/>
      <c r="C553" s="48" t="str">
        <f t="shared" si="18"/>
        <v/>
      </c>
      <c r="D553" s="49" t="str">
        <f t="shared" si="19"/>
        <v/>
      </c>
      <c r="E553" s="50"/>
      <c r="F553" s="52"/>
    </row>
    <row r="554" spans="1:6" x14ac:dyDescent="0.15">
      <c r="A554" s="47"/>
      <c r="B554" s="47"/>
      <c r="C554" s="48" t="str">
        <f t="shared" si="18"/>
        <v/>
      </c>
      <c r="D554" s="49" t="str">
        <f t="shared" si="19"/>
        <v/>
      </c>
      <c r="E554" s="50"/>
      <c r="F554" s="52"/>
    </row>
    <row r="555" spans="1:6" x14ac:dyDescent="0.15">
      <c r="A555" s="47"/>
      <c r="B555" s="47"/>
      <c r="C555" s="48" t="str">
        <f t="shared" si="18"/>
        <v/>
      </c>
      <c r="D555" s="49" t="str">
        <f t="shared" si="19"/>
        <v/>
      </c>
      <c r="E555" s="50"/>
      <c r="F555" s="52"/>
    </row>
    <row r="556" spans="1:6" x14ac:dyDescent="0.15">
      <c r="A556" s="47"/>
      <c r="B556" s="47"/>
      <c r="C556" s="48" t="str">
        <f t="shared" si="18"/>
        <v/>
      </c>
      <c r="D556" s="49" t="str">
        <f t="shared" si="19"/>
        <v/>
      </c>
      <c r="E556" s="50"/>
      <c r="F556" s="52"/>
    </row>
    <row r="557" spans="1:6" x14ac:dyDescent="0.15">
      <c r="A557" s="47"/>
      <c r="B557" s="47"/>
      <c r="C557" s="48" t="str">
        <f t="shared" si="18"/>
        <v/>
      </c>
      <c r="D557" s="49" t="str">
        <f t="shared" si="19"/>
        <v/>
      </c>
      <c r="E557" s="50"/>
      <c r="F557" s="52"/>
    </row>
    <row r="558" spans="1:6" x14ac:dyDescent="0.15">
      <c r="A558" s="47"/>
      <c r="B558" s="47"/>
      <c r="C558" s="48" t="str">
        <f t="shared" si="18"/>
        <v/>
      </c>
      <c r="D558" s="49" t="str">
        <f t="shared" si="19"/>
        <v/>
      </c>
      <c r="E558" s="50"/>
      <c r="F558" s="52"/>
    </row>
    <row r="559" spans="1:6" x14ac:dyDescent="0.15">
      <c r="A559" s="47"/>
      <c r="B559" s="47"/>
      <c r="C559" s="48" t="str">
        <f t="shared" si="18"/>
        <v/>
      </c>
      <c r="D559" s="49" t="str">
        <f t="shared" si="19"/>
        <v/>
      </c>
      <c r="E559" s="50"/>
      <c r="F559" s="52"/>
    </row>
    <row r="560" spans="1:6" x14ac:dyDescent="0.15">
      <c r="A560" s="47"/>
      <c r="B560" s="47"/>
      <c r="C560" s="48" t="str">
        <f t="shared" si="18"/>
        <v/>
      </c>
      <c r="D560" s="49" t="str">
        <f t="shared" si="19"/>
        <v/>
      </c>
      <c r="E560" s="50"/>
      <c r="F560" s="52"/>
    </row>
    <row r="561" spans="1:6" x14ac:dyDescent="0.15">
      <c r="A561" s="47"/>
      <c r="B561" s="47"/>
      <c r="C561" s="48" t="str">
        <f t="shared" si="18"/>
        <v/>
      </c>
      <c r="D561" s="49" t="str">
        <f t="shared" si="19"/>
        <v/>
      </c>
      <c r="E561" s="50"/>
      <c r="F561" s="52"/>
    </row>
    <row r="562" spans="1:6" x14ac:dyDescent="0.15">
      <c r="A562" s="47"/>
      <c r="B562" s="47"/>
      <c r="C562" s="48" t="str">
        <f t="shared" si="18"/>
        <v/>
      </c>
      <c r="D562" s="49" t="str">
        <f t="shared" si="19"/>
        <v/>
      </c>
      <c r="E562" s="50"/>
      <c r="F562" s="52"/>
    </row>
    <row r="563" spans="1:6" x14ac:dyDescent="0.15">
      <c r="A563" s="47"/>
      <c r="B563" s="47"/>
      <c r="C563" s="48" t="str">
        <f t="shared" si="18"/>
        <v/>
      </c>
      <c r="D563" s="49" t="str">
        <f t="shared" si="19"/>
        <v/>
      </c>
      <c r="E563" s="50"/>
      <c r="F563" s="52"/>
    </row>
    <row r="564" spans="1:6" x14ac:dyDescent="0.15">
      <c r="A564" s="47"/>
      <c r="B564" s="47"/>
      <c r="C564" s="48" t="str">
        <f t="shared" si="18"/>
        <v/>
      </c>
      <c r="D564" s="49" t="str">
        <f t="shared" si="19"/>
        <v/>
      </c>
      <c r="E564" s="50"/>
      <c r="F564" s="52"/>
    </row>
    <row r="565" spans="1:6" x14ac:dyDescent="0.15">
      <c r="A565" s="47"/>
      <c r="B565" s="47"/>
      <c r="C565" s="48" t="str">
        <f t="shared" si="18"/>
        <v/>
      </c>
      <c r="D565" s="49" t="str">
        <f t="shared" si="19"/>
        <v/>
      </c>
      <c r="E565" s="50"/>
      <c r="F565" s="52"/>
    </row>
    <row r="566" spans="1:6" x14ac:dyDescent="0.15">
      <c r="A566" s="47"/>
      <c r="B566" s="47"/>
      <c r="C566" s="48" t="str">
        <f t="shared" si="18"/>
        <v/>
      </c>
      <c r="D566" s="49" t="str">
        <f t="shared" si="19"/>
        <v/>
      </c>
      <c r="E566" s="50"/>
      <c r="F566" s="52"/>
    </row>
    <row r="567" spans="1:6" x14ac:dyDescent="0.15">
      <c r="A567" s="47"/>
      <c r="B567" s="47"/>
      <c r="C567" s="48" t="str">
        <f t="shared" si="18"/>
        <v/>
      </c>
      <c r="D567" s="49" t="str">
        <f t="shared" si="19"/>
        <v/>
      </c>
      <c r="E567" s="50"/>
      <c r="F567" s="52"/>
    </row>
    <row r="568" spans="1:6" x14ac:dyDescent="0.15">
      <c r="A568" s="47"/>
      <c r="B568" s="47"/>
      <c r="C568" s="48" t="str">
        <f t="shared" si="18"/>
        <v/>
      </c>
      <c r="D568" s="49" t="str">
        <f t="shared" si="19"/>
        <v/>
      </c>
      <c r="E568" s="50"/>
      <c r="F568" s="52"/>
    </row>
    <row r="569" spans="1:6" x14ac:dyDescent="0.15">
      <c r="A569" s="47"/>
      <c r="B569" s="47"/>
      <c r="C569" s="48" t="str">
        <f t="shared" si="18"/>
        <v/>
      </c>
      <c r="D569" s="49" t="str">
        <f t="shared" si="19"/>
        <v/>
      </c>
      <c r="E569" s="50"/>
      <c r="F569" s="52"/>
    </row>
    <row r="570" spans="1:6" x14ac:dyDescent="0.15">
      <c r="A570" s="47"/>
      <c r="B570" s="47"/>
      <c r="C570" s="48" t="str">
        <f t="shared" si="18"/>
        <v/>
      </c>
      <c r="D570" s="49" t="str">
        <f t="shared" si="19"/>
        <v/>
      </c>
      <c r="E570" s="50"/>
      <c r="F570" s="52"/>
    </row>
  </sheetData>
  <phoneticPr fontId="2"/>
  <dataValidations count="1">
    <dataValidation type="list" allowBlank="1" showInputMessage="1" showErrorMessage="1" sqref="F344:F453 F4:F114 F118:F225 F230:F339 F458:F570" xr:uid="{00000000-0002-0000-0400-000000000000}">
      <formula1>"休日"</formula1>
    </dataValidation>
  </dataValidations>
  <hyperlinks>
    <hyperlink ref="G1" location="休日設定!A4" display="休日設定!A4" xr:uid="{00000000-0004-0000-0400-000000000000}"/>
    <hyperlink ref="H1" location="休日設定!A118" display="休日設定!A118" xr:uid="{00000000-0004-0000-0400-000001000000}"/>
    <hyperlink ref="I1" location="休日設定!A230" display="休日設定!A230" xr:uid="{00000000-0004-0000-0400-000002000000}"/>
    <hyperlink ref="J1" location="休日設定!A344" display="休日設定!A344" xr:uid="{00000000-0004-0000-0400-000003000000}"/>
    <hyperlink ref="K1" location="休日設定!A458" display="休日設定!A458" xr:uid="{00000000-0004-0000-0400-000004000000}"/>
    <hyperlink ref="G115" location="休日設定!A4" display="休日設定!A4" xr:uid="{00000000-0004-0000-0400-000005000000}"/>
    <hyperlink ref="H115" location="休日設定!A118" display="休日設定!A118" xr:uid="{00000000-0004-0000-0400-000006000000}"/>
    <hyperlink ref="I115" location="休日設定!A230" display="休日設定!A230" xr:uid="{00000000-0004-0000-0400-000007000000}"/>
    <hyperlink ref="J115" location="休日設定!A344" display="休日設定!A344" xr:uid="{00000000-0004-0000-0400-000008000000}"/>
    <hyperlink ref="K115" location="休日設定!A458" display="休日設定!A458" xr:uid="{00000000-0004-0000-0400-000009000000}"/>
    <hyperlink ref="G227" location="休日設定!A4" display="休日設定!A4" xr:uid="{00000000-0004-0000-0400-00000A000000}"/>
    <hyperlink ref="H227" location="休日設定!A118" display="休日設定!A118" xr:uid="{00000000-0004-0000-0400-00000B000000}"/>
    <hyperlink ref="I227" location="休日設定!A230" display="休日設定!A230" xr:uid="{00000000-0004-0000-0400-00000C000000}"/>
    <hyperlink ref="J227" location="休日設定!A344" display="休日設定!A344" xr:uid="{00000000-0004-0000-0400-00000D000000}"/>
    <hyperlink ref="K227" location="休日設定!A458" display="休日設定!A458" xr:uid="{00000000-0004-0000-0400-00000E000000}"/>
    <hyperlink ref="G341" location="休日設定!A4" display="休日設定!A4" xr:uid="{00000000-0004-0000-0400-00000F000000}"/>
    <hyperlink ref="H341" location="休日設定!A118" display="休日設定!A118" xr:uid="{00000000-0004-0000-0400-000010000000}"/>
    <hyperlink ref="I341" location="休日設定!A230" display="休日設定!A230" xr:uid="{00000000-0004-0000-0400-000011000000}"/>
    <hyperlink ref="J341" location="休日設定!A344" display="休日設定!A344" xr:uid="{00000000-0004-0000-0400-000012000000}"/>
    <hyperlink ref="K341" location="休日設定!A458" display="休日設定!A458" xr:uid="{00000000-0004-0000-0400-000013000000}"/>
    <hyperlink ref="G455" location="休日設定!A4" display="休日設定!A4" xr:uid="{00000000-0004-0000-0400-000014000000}"/>
    <hyperlink ref="H455" location="休日設定!A118" display="休日設定!A118" xr:uid="{00000000-0004-0000-0400-000015000000}"/>
    <hyperlink ref="I455" location="休日設定!A230" display="休日設定!A230" xr:uid="{00000000-0004-0000-0400-000016000000}"/>
    <hyperlink ref="J455" location="休日設定!A344" display="休日設定!A344" xr:uid="{00000000-0004-0000-0400-000017000000}"/>
    <hyperlink ref="K455" location="休日設定!A458" display="休日設定!A458" xr:uid="{00000000-0004-0000-0400-000018000000}"/>
  </hyperlinks>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ＭＳ予定表</vt:lpstr>
      <vt:lpstr>休日設定</vt:lpstr>
      <vt:lpstr>ＭＳ予定表!Print_Area</vt:lpstr>
      <vt:lpstr>休日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スケテン for Excel By しら</dc:title>
  <dc:subject>スケジュール用テンプレート集</dc:subject>
  <dc:creator/>
  <cp:lastModifiedBy/>
  <cp:lastPrinted>2013-02-07T00:21:51Z</cp:lastPrinted>
  <dcterms:created xsi:type="dcterms:W3CDTF">2004-09-06T10:59:34Z</dcterms:created>
  <dcterms:modified xsi:type="dcterms:W3CDTF">2019-10-01T02:03:02Z</dcterms:modified>
</cp:coreProperties>
</file>